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498B12BC-F95A-40EB-B392-77326EA1AE80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4" l="1"/>
  <c r="G30" i="4"/>
  <c r="D30" i="4"/>
  <c r="L29" i="4"/>
  <c r="J29" i="4"/>
  <c r="L28" i="4"/>
  <c r="L27" i="4"/>
  <c r="G27" i="4"/>
  <c r="D27" i="4"/>
  <c r="L26" i="4"/>
  <c r="J26" i="4"/>
  <c r="G26" i="4"/>
  <c r="D24" i="4"/>
  <c r="J21" i="4"/>
  <c r="D21" i="4"/>
  <c r="L20" i="4"/>
  <c r="L19" i="4"/>
  <c r="L18" i="4"/>
  <c r="D18" i="4"/>
  <c r="L17" i="4"/>
  <c r="J17" i="4"/>
  <c r="G17" i="4"/>
  <c r="D16" i="4"/>
  <c r="L15" i="4"/>
  <c r="J15" i="4"/>
  <c r="D15" i="4"/>
  <c r="J14" i="4"/>
  <c r="G12" i="4"/>
  <c r="D12" i="4"/>
  <c r="L11" i="4"/>
  <c r="J11" i="4"/>
  <c r="G11" i="4"/>
  <c r="L10" i="4"/>
  <c r="J10" i="4"/>
  <c r="D10" i="4"/>
  <c r="L9" i="4"/>
  <c r="G9" i="4"/>
  <c r="L8" i="4"/>
  <c r="G8" i="4"/>
  <c r="D7" i="4"/>
  <c r="L6" i="4"/>
  <c r="J6" i="4"/>
  <c r="L5" i="4"/>
  <c r="J5" i="4"/>
  <c r="L30" i="4"/>
  <c r="G29" i="4"/>
  <c r="L25" i="4"/>
  <c r="D25" i="4"/>
  <c r="J24" i="4"/>
  <c r="L21" i="4"/>
  <c r="G21" i="4"/>
  <c r="G20" i="4"/>
  <c r="L16" i="4"/>
  <c r="L12" i="4"/>
  <c r="D9" i="4"/>
  <c r="L7" i="4"/>
  <c r="D29" i="4" l="1"/>
  <c r="G19" i="4"/>
  <c r="J20" i="4"/>
  <c r="G10" i="4"/>
  <c r="D8" i="4"/>
  <c r="M30" i="4"/>
  <c r="I4" i="4"/>
  <c r="J9" i="4"/>
  <c r="M9" i="4" s="1"/>
  <c r="J18" i="4"/>
  <c r="I13" i="4"/>
  <c r="G5" i="4"/>
  <c r="J7" i="4"/>
  <c r="D11" i="4"/>
  <c r="M11" i="4" s="1"/>
  <c r="D20" i="4"/>
  <c r="M20" i="4" s="1"/>
  <c r="G23" i="4"/>
  <c r="I22" i="4"/>
  <c r="K4" i="4"/>
  <c r="L4" i="4" s="1"/>
  <c r="K22" i="4"/>
  <c r="L22" i="4" s="1"/>
  <c r="G24" i="4"/>
  <c r="H4" i="4"/>
  <c r="D19" i="4"/>
  <c r="D28" i="4"/>
  <c r="E4" i="4"/>
  <c r="E13" i="4"/>
  <c r="C22" i="4"/>
  <c r="H13" i="4"/>
  <c r="J13" i="4" s="1"/>
  <c r="D5" i="4"/>
  <c r="M5" i="4" s="1"/>
  <c r="C4" i="4"/>
  <c r="G7" i="4"/>
  <c r="M7" i="4" s="1"/>
  <c r="G16" i="4"/>
  <c r="D23" i="4"/>
  <c r="G25" i="4"/>
  <c r="H22" i="4"/>
  <c r="J28" i="4"/>
  <c r="F4" i="4"/>
  <c r="F13" i="4"/>
  <c r="J16" i="4"/>
  <c r="F22" i="4"/>
  <c r="G15" i="4"/>
  <c r="M15" i="4" s="1"/>
  <c r="J12" i="4"/>
  <c r="M12" i="4" s="1"/>
  <c r="D17" i="4"/>
  <c r="M17" i="4" s="1"/>
  <c r="G18" i="4"/>
  <c r="M18" i="4" s="1"/>
  <c r="D26" i="4"/>
  <c r="M26" i="4" s="1"/>
  <c r="G28" i="4"/>
  <c r="B13" i="4"/>
  <c r="C13" i="4"/>
  <c r="B4" i="4"/>
  <c r="D6" i="4"/>
  <c r="D14" i="4"/>
  <c r="L23" i="4"/>
  <c r="J25" i="4"/>
  <c r="J27" i="4"/>
  <c r="M27" i="4" s="1"/>
  <c r="J19" i="4"/>
  <c r="J8" i="4"/>
  <c r="M8" i="4" s="1"/>
  <c r="E22" i="4"/>
  <c r="B22" i="4"/>
  <c r="M29" i="4"/>
  <c r="K13" i="4"/>
  <c r="L13" i="4" s="1"/>
  <c r="M21" i="4"/>
  <c r="M10" i="4"/>
  <c r="L14" i="4"/>
  <c r="L24" i="4"/>
  <c r="J23" i="4"/>
  <c r="G6" i="4"/>
  <c r="G14" i="4"/>
  <c r="L4" i="7"/>
  <c r="J4" i="7"/>
  <c r="G4" i="7"/>
  <c r="D4" i="7"/>
  <c r="M19" i="4" l="1"/>
  <c r="I31" i="4"/>
  <c r="J22" i="4"/>
  <c r="J4" i="4"/>
  <c r="M24" i="4"/>
  <c r="D4" i="4"/>
  <c r="G4" i="4"/>
  <c r="M16" i="4"/>
  <c r="C31" i="4"/>
  <c r="E31" i="4"/>
  <c r="G22" i="4"/>
  <c r="G13" i="4"/>
  <c r="D22" i="4"/>
  <c r="F31" i="4"/>
  <c r="M28" i="4"/>
  <c r="M25" i="4"/>
  <c r="H31" i="4"/>
  <c r="D13" i="4"/>
  <c r="M14" i="4"/>
  <c r="J31" i="4"/>
  <c r="L31" i="4"/>
  <c r="B31" i="4"/>
  <c r="M23" i="4"/>
  <c r="K31" i="4"/>
  <c r="M6" i="4"/>
  <c r="M4" i="4" l="1"/>
  <c r="G31" i="4"/>
  <c r="M22" i="4"/>
  <c r="M13" i="4"/>
  <c r="D31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F3" i="5"/>
  <c r="E3" i="6" l="1"/>
  <c r="E21" i="6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<sst xmlns="http://schemas.openxmlformats.org/spreadsheetml/2006/main" count="224" uniqueCount="108">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</sst>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1064179</v>
      </c>
      <c r="C3" s="3">
        <v>37032</v>
      </c>
      <c r="D3" s="3">
        <v>976551</v>
      </c>
      <c r="E3" s="3">
        <v>8153</v>
      </c>
      <c r="F3" s="3">
        <v>294</v>
      </c>
      <c r="G3" s="3">
        <v>2772</v>
      </c>
      <c r="H3" s="3">
        <v>1417167</v>
      </c>
      <c r="I3" s="4">
        <f>SUM(B3:H3)</f>
        <v>3506148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124049</v>
      </c>
      <c r="C4" s="3">
        <v>8003</v>
      </c>
      <c r="D4" s="3">
        <v>117911</v>
      </c>
      <c r="E4" s="3">
        <v>34</v>
      </c>
      <c r="F4" s="3">
        <v>1</v>
      </c>
      <c r="G4" s="3">
        <v>14</v>
      </c>
      <c r="H4" s="3">
        <v>226466</v>
      </c>
      <c r="I4" s="4">
        <f>SUM(B4:H4)</f>
        <v>476478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1188228</v>
      </c>
      <c r="C5" s="22">
        <f t="shared" ref="C5:H5" si="0">SUM(C3:C4)</f>
        <v>45035</v>
      </c>
      <c r="D5" s="22">
        <f t="shared" si="0"/>
        <v>1094462</v>
      </c>
      <c r="E5" s="22">
        <f t="shared" si="0"/>
        <v>8187</v>
      </c>
      <c r="F5" s="22">
        <f t="shared" si="0"/>
        <v>295</v>
      </c>
      <c r="G5" s="22">
        <f t="shared" si="0"/>
        <v>2786</v>
      </c>
      <c r="H5" s="22">
        <f t="shared" si="0"/>
        <v>1643633</v>
      </c>
      <c r="I5" s="22">
        <f>SUM(I3:I4)</f>
        <v>3982626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U67"/>
  <sheetViews>
    <sheetView tabSelected="1"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9.44140625" style="7" bestFit="1" customWidth="1"/>
    <col min="9" max="9" width="7" style="7" bestFit="1" customWidth="1"/>
    <col min="10" max="10" width="9.88671875" style="7" bestFit="1" customWidth="1"/>
    <col min="11" max="12" width="9.109375" style="7" bestFit="1" customWidth="1"/>
    <col min="13" max="13" width="9.88671875" style="7" bestFit="1" customWidth="1"/>
    <col min="14" max="14" width="12.109375" style="7" bestFit="1" customWidth="1"/>
    <col min="15" max="15" width="11.33203125" style="7" bestFit="1" customWidth="1"/>
    <col min="16" max="16" width="9.88671875" style="7" bestFit="1" customWidth="1"/>
    <col min="17" max="18" width="9.109375" style="7" bestFit="1" customWidth="1"/>
    <col min="19" max="19" width="9.88671875" style="7" bestFit="1" customWidth="1"/>
    <col min="20" max="20" width="12.109375" style="7" bestFit="1" customWidth="1"/>
    <col min="21" max="21" width="11.33203125" style="7" bestFit="1" customWidth="1"/>
    <col min="22" max="16384" width="13.33203125" style="7"/>
  </cols>
  <sheetData>
    <row r="1" spans="1:21" x14ac:dyDescent="0.3">
      <c r="A1" s="47"/>
      <c r="B1" s="55" t="s">
        <v>101</v>
      </c>
      <c r="C1" s="55"/>
      <c r="D1" s="55"/>
      <c r="E1" s="55"/>
      <c r="F1" s="48"/>
    </row>
    <row r="2" spans="1:21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">
      <c r="A3" s="10" t="s">
        <v>14</v>
      </c>
      <c r="B3" s="32">
        <v>46588</v>
      </c>
      <c r="C3" s="32">
        <v>371</v>
      </c>
      <c r="D3" s="32">
        <v>24013</v>
      </c>
      <c r="E3" s="32">
        <v>4518</v>
      </c>
      <c r="F3" s="11">
        <f>SUM(B3:E3)</f>
        <v>75490</v>
      </c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3">
      <c r="A4" s="10" t="s">
        <v>15</v>
      </c>
      <c r="B4" s="32">
        <v>2078</v>
      </c>
      <c r="C4" s="32">
        <v>3</v>
      </c>
      <c r="D4" s="32">
        <v>1715</v>
      </c>
      <c r="E4" s="32">
        <v>220</v>
      </c>
      <c r="F4" s="11">
        <f t="shared" ref="F4:F66" si="0">SUM(B4:E4)</f>
        <v>4016</v>
      </c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3">
      <c r="A5" s="10" t="s">
        <v>16</v>
      </c>
      <c r="B5" s="32">
        <v>82531</v>
      </c>
      <c r="C5" s="32">
        <v>545</v>
      </c>
      <c r="D5" s="32">
        <v>41449</v>
      </c>
      <c r="E5" s="32">
        <v>760</v>
      </c>
      <c r="F5" s="11">
        <f t="shared" si="0"/>
        <v>125285</v>
      </c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3">
      <c r="A6" s="10" t="s">
        <v>17</v>
      </c>
      <c r="B6" s="32">
        <v>1723</v>
      </c>
      <c r="C6" s="32">
        <v>14</v>
      </c>
      <c r="D6" s="32">
        <v>2444</v>
      </c>
      <c r="E6" s="32">
        <v>57</v>
      </c>
      <c r="F6" s="11">
        <f t="shared" si="0"/>
        <v>4238</v>
      </c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3">
      <c r="A7" s="10" t="s">
        <v>18</v>
      </c>
      <c r="B7" s="32">
        <v>221</v>
      </c>
      <c r="C7" s="32">
        <v>3</v>
      </c>
      <c r="D7" s="32">
        <v>964</v>
      </c>
      <c r="E7" s="32">
        <v>51</v>
      </c>
      <c r="F7" s="11">
        <f t="shared" si="0"/>
        <v>1239</v>
      </c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3">
      <c r="A8" s="10" t="s">
        <v>19</v>
      </c>
      <c r="B8" s="32">
        <v>348</v>
      </c>
      <c r="C8" s="32">
        <v>4</v>
      </c>
      <c r="D8" s="32">
        <v>531</v>
      </c>
      <c r="E8" s="32">
        <v>147</v>
      </c>
      <c r="F8" s="11">
        <f t="shared" si="0"/>
        <v>1030</v>
      </c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3">
      <c r="A9" s="10" t="s">
        <v>20</v>
      </c>
      <c r="B9" s="32">
        <v>75694</v>
      </c>
      <c r="C9" s="32">
        <v>274</v>
      </c>
      <c r="D9" s="32">
        <v>13981</v>
      </c>
      <c r="E9" s="32">
        <v>358</v>
      </c>
      <c r="F9" s="11">
        <f t="shared" si="0"/>
        <v>90307</v>
      </c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3">
      <c r="A10" s="10" t="s">
        <v>21</v>
      </c>
      <c r="B10" s="32">
        <v>12949</v>
      </c>
      <c r="C10" s="32">
        <v>82</v>
      </c>
      <c r="D10" s="32">
        <v>6246</v>
      </c>
      <c r="E10" s="32">
        <v>577</v>
      </c>
      <c r="F10" s="11">
        <f t="shared" si="0"/>
        <v>19854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3">
      <c r="A11" s="10" t="s">
        <v>22</v>
      </c>
      <c r="B11" s="32">
        <v>3851</v>
      </c>
      <c r="C11" s="32">
        <v>17</v>
      </c>
      <c r="D11" s="32">
        <v>2683</v>
      </c>
      <c r="E11" s="32">
        <v>195</v>
      </c>
      <c r="F11" s="11">
        <f t="shared" si="0"/>
        <v>6746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3">
      <c r="A12" s="10" t="s">
        <v>23</v>
      </c>
      <c r="B12" s="32">
        <v>49</v>
      </c>
      <c r="C12" s="32"/>
      <c r="D12" s="32">
        <v>446</v>
      </c>
      <c r="E12" s="32">
        <v>108</v>
      </c>
      <c r="F12" s="11">
        <f t="shared" si="0"/>
        <v>603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3">
      <c r="A13" s="10" t="s">
        <v>24</v>
      </c>
      <c r="B13" s="32">
        <v>1585</v>
      </c>
      <c r="C13" s="32">
        <v>10</v>
      </c>
      <c r="D13" s="32">
        <v>885</v>
      </c>
      <c r="E13" s="32">
        <v>21</v>
      </c>
      <c r="F13" s="11">
        <f t="shared" si="0"/>
        <v>2501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3">
      <c r="A14" s="10" t="s">
        <v>25</v>
      </c>
      <c r="B14" s="32">
        <v>1380</v>
      </c>
      <c r="C14" s="32">
        <v>4</v>
      </c>
      <c r="D14" s="32">
        <v>1042</v>
      </c>
      <c r="E14" s="32">
        <v>23</v>
      </c>
      <c r="F14" s="11">
        <f t="shared" si="0"/>
        <v>2449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3">
      <c r="A15" s="10" t="s">
        <v>26</v>
      </c>
      <c r="B15" s="32">
        <v>937</v>
      </c>
      <c r="C15" s="32"/>
      <c r="D15" s="32">
        <v>187</v>
      </c>
      <c r="E15" s="32">
        <v>9</v>
      </c>
      <c r="F15" s="11">
        <f t="shared" si="0"/>
        <v>1133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3">
      <c r="A16" s="10" t="s">
        <v>27</v>
      </c>
      <c r="B16" s="32">
        <v>228</v>
      </c>
      <c r="C16" s="32">
        <v>4</v>
      </c>
      <c r="D16" s="32">
        <v>737</v>
      </c>
      <c r="E16" s="32">
        <v>32</v>
      </c>
      <c r="F16" s="11">
        <f t="shared" si="0"/>
        <v>1001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3">
      <c r="A17" s="10" t="s">
        <v>28</v>
      </c>
      <c r="B17" s="32">
        <v>579</v>
      </c>
      <c r="C17" s="32">
        <v>6</v>
      </c>
      <c r="D17" s="32">
        <v>1267</v>
      </c>
      <c r="E17" s="32">
        <v>10</v>
      </c>
      <c r="F17" s="11">
        <f t="shared" si="0"/>
        <v>1862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3">
      <c r="A18" s="10" t="s">
        <v>29</v>
      </c>
      <c r="B18" s="32">
        <v>2804</v>
      </c>
      <c r="C18" s="32">
        <v>26</v>
      </c>
      <c r="D18" s="32">
        <v>5644</v>
      </c>
      <c r="E18" s="32">
        <v>509</v>
      </c>
      <c r="F18" s="11">
        <f t="shared" si="0"/>
        <v>8983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3">
      <c r="A19" s="10" t="s">
        <v>30</v>
      </c>
      <c r="B19" s="32">
        <v>125203</v>
      </c>
      <c r="C19" s="32">
        <v>634</v>
      </c>
      <c r="D19" s="32">
        <v>19506</v>
      </c>
      <c r="E19" s="32">
        <v>1318</v>
      </c>
      <c r="F19" s="11">
        <f t="shared" si="0"/>
        <v>146661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3">
      <c r="A20" s="10" t="s">
        <v>31</v>
      </c>
      <c r="B20" s="32">
        <v>167</v>
      </c>
      <c r="C20" s="32">
        <v>1</v>
      </c>
      <c r="D20" s="32">
        <v>481</v>
      </c>
      <c r="E20" s="32">
        <v>6</v>
      </c>
      <c r="F20" s="11">
        <f t="shared" si="0"/>
        <v>655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3">
      <c r="A21" s="10" t="s">
        <v>32</v>
      </c>
      <c r="B21" s="32">
        <v>41940</v>
      </c>
      <c r="C21" s="32">
        <v>403</v>
      </c>
      <c r="D21" s="32">
        <v>41464</v>
      </c>
      <c r="E21" s="32">
        <v>4510</v>
      </c>
      <c r="F21" s="11">
        <f t="shared" si="0"/>
        <v>88317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3">
      <c r="A22" s="10" t="s">
        <v>33</v>
      </c>
      <c r="B22" s="32">
        <v>6341</v>
      </c>
      <c r="C22" s="32">
        <v>42</v>
      </c>
      <c r="D22" s="32">
        <v>2795</v>
      </c>
      <c r="E22" s="32">
        <v>801</v>
      </c>
      <c r="F22" s="11">
        <f t="shared" si="0"/>
        <v>9979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3">
      <c r="A23" s="10" t="s">
        <v>34</v>
      </c>
      <c r="B23" s="32">
        <v>59642</v>
      </c>
      <c r="C23" s="32">
        <v>835</v>
      </c>
      <c r="D23" s="32">
        <v>77409</v>
      </c>
      <c r="E23" s="32">
        <v>8177</v>
      </c>
      <c r="F23" s="11">
        <f t="shared" si="0"/>
        <v>146063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3">
      <c r="A24" s="10" t="s">
        <v>35</v>
      </c>
      <c r="B24" s="32">
        <v>2295</v>
      </c>
      <c r="C24" s="32">
        <v>39</v>
      </c>
      <c r="D24" s="32">
        <v>5182</v>
      </c>
      <c r="E24" s="32">
        <v>148</v>
      </c>
      <c r="F24" s="11">
        <f t="shared" si="0"/>
        <v>7664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3">
      <c r="A25" s="10" t="s">
        <v>36</v>
      </c>
      <c r="B25" s="32">
        <v>3550</v>
      </c>
      <c r="C25" s="32">
        <v>32</v>
      </c>
      <c r="D25" s="32">
        <v>7578</v>
      </c>
      <c r="E25" s="32">
        <v>51</v>
      </c>
      <c r="F25" s="11">
        <f t="shared" si="0"/>
        <v>11211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3">
      <c r="A26" s="10" t="s">
        <v>37</v>
      </c>
      <c r="B26" s="32">
        <v>5630</v>
      </c>
      <c r="C26" s="32">
        <v>40</v>
      </c>
      <c r="D26" s="32">
        <v>5921</v>
      </c>
      <c r="E26" s="32">
        <v>767</v>
      </c>
      <c r="F26" s="11">
        <f t="shared" si="0"/>
        <v>12358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3">
      <c r="A27" s="10" t="s">
        <v>38</v>
      </c>
      <c r="B27" s="32">
        <v>943</v>
      </c>
      <c r="C27" s="32">
        <v>5</v>
      </c>
      <c r="D27" s="32">
        <v>481</v>
      </c>
      <c r="E27" s="32">
        <v>13</v>
      </c>
      <c r="F27" s="11">
        <f t="shared" si="0"/>
        <v>1442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3">
      <c r="A28" s="10" t="s">
        <v>39</v>
      </c>
      <c r="B28" s="32">
        <v>1845</v>
      </c>
      <c r="C28" s="32">
        <v>15</v>
      </c>
      <c r="D28" s="32">
        <v>1954</v>
      </c>
      <c r="E28" s="32">
        <v>182</v>
      </c>
      <c r="F28" s="11">
        <f t="shared" si="0"/>
        <v>3996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3">
      <c r="A29" s="10" t="s">
        <v>40</v>
      </c>
      <c r="B29" s="32">
        <v>2608</v>
      </c>
      <c r="C29" s="32">
        <v>21</v>
      </c>
      <c r="D29" s="32">
        <v>1618</v>
      </c>
      <c r="E29" s="32">
        <v>257</v>
      </c>
      <c r="F29" s="11">
        <f t="shared" si="0"/>
        <v>4504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3">
      <c r="A30" s="10" t="s">
        <v>41</v>
      </c>
      <c r="B30" s="32">
        <v>49</v>
      </c>
      <c r="C30" s="32"/>
      <c r="D30" s="32">
        <v>199</v>
      </c>
      <c r="E30" s="32">
        <v>79</v>
      </c>
      <c r="F30" s="11">
        <f t="shared" si="0"/>
        <v>327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3">
      <c r="A31" s="10" t="s">
        <v>42</v>
      </c>
      <c r="B31" s="32">
        <v>1474</v>
      </c>
      <c r="C31" s="32">
        <v>11</v>
      </c>
      <c r="D31" s="32">
        <v>1004</v>
      </c>
      <c r="E31" s="32">
        <v>45</v>
      </c>
      <c r="F31" s="11">
        <f t="shared" si="0"/>
        <v>2534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3">
      <c r="A32" s="10" t="s">
        <v>43</v>
      </c>
      <c r="B32" s="32">
        <v>35</v>
      </c>
      <c r="C32" s="32">
        <v>1</v>
      </c>
      <c r="D32" s="32">
        <v>342</v>
      </c>
      <c r="E32" s="32">
        <v>88</v>
      </c>
      <c r="F32" s="11">
        <f t="shared" si="0"/>
        <v>466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3">
      <c r="A33" s="10" t="s">
        <v>44</v>
      </c>
      <c r="B33" s="32">
        <v>98592</v>
      </c>
      <c r="C33" s="32">
        <v>725</v>
      </c>
      <c r="D33" s="32">
        <v>52713</v>
      </c>
      <c r="E33" s="32">
        <v>11814</v>
      </c>
      <c r="F33" s="11">
        <f t="shared" si="0"/>
        <v>163844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3">
      <c r="A34" s="10" t="s">
        <v>45</v>
      </c>
      <c r="B34" s="32">
        <v>48</v>
      </c>
      <c r="C34" s="32">
        <v>1</v>
      </c>
      <c r="D34" s="32">
        <v>229</v>
      </c>
      <c r="E34" s="32">
        <v>66</v>
      </c>
      <c r="F34" s="11">
        <f t="shared" si="0"/>
        <v>344</v>
      </c>
    </row>
    <row r="35" spans="1:21" x14ac:dyDescent="0.3">
      <c r="A35" s="10" t="s">
        <v>46</v>
      </c>
      <c r="B35" s="32">
        <v>292</v>
      </c>
      <c r="C35" s="32">
        <v>7</v>
      </c>
      <c r="D35" s="32">
        <v>1563</v>
      </c>
      <c r="E35" s="32">
        <v>69</v>
      </c>
      <c r="F35" s="11">
        <f t="shared" si="0"/>
        <v>1931</v>
      </c>
    </row>
    <row r="36" spans="1:21" x14ac:dyDescent="0.3">
      <c r="A36" s="10" t="s">
        <v>47</v>
      </c>
      <c r="B36" s="32">
        <v>5706</v>
      </c>
      <c r="C36" s="32">
        <v>53</v>
      </c>
      <c r="D36" s="32">
        <v>3996</v>
      </c>
      <c r="E36" s="32">
        <v>3111</v>
      </c>
      <c r="F36" s="11">
        <f t="shared" si="0"/>
        <v>12866</v>
      </c>
    </row>
    <row r="37" spans="1:21" x14ac:dyDescent="0.3">
      <c r="A37" s="10" t="s">
        <v>48</v>
      </c>
      <c r="B37" s="32">
        <v>973</v>
      </c>
      <c r="C37" s="32">
        <v>4</v>
      </c>
      <c r="D37" s="32">
        <v>378</v>
      </c>
      <c r="E37" s="32">
        <v>14</v>
      </c>
      <c r="F37" s="11">
        <f t="shared" si="0"/>
        <v>1369</v>
      </c>
    </row>
    <row r="38" spans="1:21" x14ac:dyDescent="0.3">
      <c r="A38" s="10" t="s">
        <v>49</v>
      </c>
      <c r="B38" s="32">
        <v>49691</v>
      </c>
      <c r="C38" s="32">
        <v>406</v>
      </c>
      <c r="D38" s="32">
        <v>33566</v>
      </c>
      <c r="E38" s="32">
        <v>4051</v>
      </c>
      <c r="F38" s="11">
        <f t="shared" si="0"/>
        <v>87714</v>
      </c>
    </row>
    <row r="39" spans="1:21" x14ac:dyDescent="0.3">
      <c r="A39" s="10" t="s">
        <v>50</v>
      </c>
      <c r="B39" s="32">
        <v>2289</v>
      </c>
      <c r="C39" s="32">
        <v>16</v>
      </c>
      <c r="D39" s="32">
        <v>1388</v>
      </c>
      <c r="E39" s="32">
        <v>18</v>
      </c>
      <c r="F39" s="11">
        <f t="shared" si="0"/>
        <v>3711</v>
      </c>
    </row>
    <row r="40" spans="1:21" x14ac:dyDescent="0.3">
      <c r="A40" s="10" t="s">
        <v>51</v>
      </c>
      <c r="B40" s="32">
        <v>228</v>
      </c>
      <c r="C40" s="32">
        <v>7</v>
      </c>
      <c r="D40" s="32">
        <v>974</v>
      </c>
      <c r="E40" s="32">
        <v>61</v>
      </c>
      <c r="F40" s="11">
        <f t="shared" si="0"/>
        <v>1270</v>
      </c>
    </row>
    <row r="41" spans="1:21" x14ac:dyDescent="0.3">
      <c r="A41" s="10" t="s">
        <v>52</v>
      </c>
      <c r="B41" s="32">
        <v>1268</v>
      </c>
      <c r="C41" s="32">
        <v>19</v>
      </c>
      <c r="D41" s="32">
        <v>3488</v>
      </c>
      <c r="E41" s="32">
        <v>249</v>
      </c>
      <c r="F41" s="11">
        <f t="shared" si="0"/>
        <v>5024</v>
      </c>
    </row>
    <row r="42" spans="1:21" x14ac:dyDescent="0.3">
      <c r="A42" s="10" t="s">
        <v>53</v>
      </c>
      <c r="B42" s="32">
        <v>14071</v>
      </c>
      <c r="C42" s="32">
        <v>157</v>
      </c>
      <c r="D42" s="32">
        <v>26137</v>
      </c>
      <c r="E42" s="32">
        <v>1439</v>
      </c>
      <c r="F42" s="11">
        <f t="shared" si="0"/>
        <v>41804</v>
      </c>
    </row>
    <row r="43" spans="1:21" x14ac:dyDescent="0.3">
      <c r="A43" s="10" t="s">
        <v>54</v>
      </c>
      <c r="B43" s="32">
        <v>176</v>
      </c>
      <c r="C43" s="32"/>
      <c r="D43" s="32">
        <v>186</v>
      </c>
      <c r="E43" s="32">
        <v>2</v>
      </c>
      <c r="F43" s="11">
        <f t="shared" si="0"/>
        <v>364</v>
      </c>
    </row>
    <row r="44" spans="1:21" x14ac:dyDescent="0.3">
      <c r="A44" s="10" t="s">
        <v>55</v>
      </c>
      <c r="B44" s="32">
        <v>366</v>
      </c>
      <c r="C44" s="32">
        <v>8</v>
      </c>
      <c r="D44" s="32">
        <v>2168</v>
      </c>
      <c r="E44" s="32">
        <v>219</v>
      </c>
      <c r="F44" s="11">
        <f t="shared" si="0"/>
        <v>2761</v>
      </c>
    </row>
    <row r="45" spans="1:21" x14ac:dyDescent="0.3">
      <c r="A45" s="10" t="s">
        <v>56</v>
      </c>
      <c r="B45" s="32">
        <v>2525</v>
      </c>
      <c r="C45" s="32">
        <v>27</v>
      </c>
      <c r="D45" s="32">
        <v>5326</v>
      </c>
      <c r="E45" s="32">
        <v>318</v>
      </c>
      <c r="F45" s="11">
        <f t="shared" si="0"/>
        <v>8196</v>
      </c>
    </row>
    <row r="46" spans="1:21" x14ac:dyDescent="0.3">
      <c r="A46" s="10" t="s">
        <v>57</v>
      </c>
      <c r="B46" s="32">
        <v>3712</v>
      </c>
      <c r="C46" s="32">
        <v>35</v>
      </c>
      <c r="D46" s="32">
        <v>7605</v>
      </c>
      <c r="E46" s="32">
        <v>544</v>
      </c>
      <c r="F46" s="11">
        <f t="shared" si="0"/>
        <v>11896</v>
      </c>
    </row>
    <row r="47" spans="1:21" x14ac:dyDescent="0.3">
      <c r="A47" s="10" t="s">
        <v>58</v>
      </c>
      <c r="B47" s="32">
        <v>1669</v>
      </c>
      <c r="C47" s="32">
        <v>14</v>
      </c>
      <c r="D47" s="32">
        <v>3918</v>
      </c>
      <c r="E47" s="32">
        <v>150</v>
      </c>
      <c r="F47" s="11">
        <f t="shared" si="0"/>
        <v>5751</v>
      </c>
    </row>
    <row r="48" spans="1:21" x14ac:dyDescent="0.3">
      <c r="A48" s="10" t="s">
        <v>59</v>
      </c>
      <c r="B48" s="32">
        <v>1721</v>
      </c>
      <c r="C48" s="32">
        <v>9</v>
      </c>
      <c r="D48" s="32">
        <v>2346</v>
      </c>
      <c r="E48" s="32">
        <v>67</v>
      </c>
      <c r="F48" s="11">
        <f t="shared" si="0"/>
        <v>4143</v>
      </c>
    </row>
    <row r="49" spans="1:6" x14ac:dyDescent="0.3">
      <c r="A49" s="10" t="s">
        <v>60</v>
      </c>
      <c r="B49" s="32">
        <v>1332</v>
      </c>
      <c r="C49" s="32">
        <v>14</v>
      </c>
      <c r="D49" s="32">
        <v>925</v>
      </c>
      <c r="E49" s="32">
        <v>62</v>
      </c>
      <c r="F49" s="11">
        <f t="shared" si="0"/>
        <v>2333</v>
      </c>
    </row>
    <row r="50" spans="1:6" x14ac:dyDescent="0.3">
      <c r="A50" s="10" t="s">
        <v>61</v>
      </c>
      <c r="B50" s="32">
        <v>2040</v>
      </c>
      <c r="C50" s="32">
        <v>19</v>
      </c>
      <c r="D50" s="32">
        <v>2936</v>
      </c>
      <c r="E50" s="32">
        <v>331</v>
      </c>
      <c r="F50" s="11">
        <f t="shared" si="0"/>
        <v>5326</v>
      </c>
    </row>
    <row r="51" spans="1:6" x14ac:dyDescent="0.3">
      <c r="A51" s="10" t="s">
        <v>62</v>
      </c>
      <c r="B51" s="32">
        <v>229</v>
      </c>
      <c r="C51" s="32">
        <v>2</v>
      </c>
      <c r="D51" s="32">
        <v>809</v>
      </c>
      <c r="E51" s="32"/>
      <c r="F51" s="11">
        <f t="shared" si="0"/>
        <v>1040</v>
      </c>
    </row>
    <row r="52" spans="1:6" x14ac:dyDescent="0.3">
      <c r="A52" s="10" t="s">
        <v>63</v>
      </c>
      <c r="B52" s="32">
        <v>3287</v>
      </c>
      <c r="C52" s="32">
        <v>19</v>
      </c>
      <c r="D52" s="32">
        <v>825</v>
      </c>
      <c r="E52" s="32">
        <v>419</v>
      </c>
      <c r="F52" s="11">
        <f t="shared" si="0"/>
        <v>4550</v>
      </c>
    </row>
    <row r="53" spans="1:6" x14ac:dyDescent="0.3">
      <c r="A53" s="10" t="s">
        <v>64</v>
      </c>
      <c r="B53" s="32">
        <v>668</v>
      </c>
      <c r="C53" s="32">
        <v>3</v>
      </c>
      <c r="D53" s="32">
        <v>1429</v>
      </c>
      <c r="E53" s="32">
        <v>157</v>
      </c>
      <c r="F53" s="11">
        <f t="shared" si="0"/>
        <v>2257</v>
      </c>
    </row>
    <row r="54" spans="1:6" x14ac:dyDescent="0.3">
      <c r="A54" s="10" t="s">
        <v>65</v>
      </c>
      <c r="B54" s="32">
        <v>21988</v>
      </c>
      <c r="C54" s="32">
        <v>122</v>
      </c>
      <c r="D54" s="32">
        <v>13198</v>
      </c>
      <c r="E54" s="32">
        <v>1325</v>
      </c>
      <c r="F54" s="11">
        <f t="shared" si="0"/>
        <v>36633</v>
      </c>
    </row>
    <row r="55" spans="1:6" x14ac:dyDescent="0.3">
      <c r="A55" s="10" t="s">
        <v>66</v>
      </c>
      <c r="B55" s="32">
        <v>168</v>
      </c>
      <c r="C55" s="32">
        <v>9</v>
      </c>
      <c r="D55" s="32">
        <v>1661</v>
      </c>
      <c r="E55" s="32">
        <v>87</v>
      </c>
      <c r="F55" s="11">
        <f t="shared" si="0"/>
        <v>1925</v>
      </c>
    </row>
    <row r="56" spans="1:6" x14ac:dyDescent="0.3">
      <c r="A56" s="10" t="s">
        <v>67</v>
      </c>
      <c r="B56" s="32">
        <v>982</v>
      </c>
      <c r="C56" s="32">
        <v>9</v>
      </c>
      <c r="D56" s="32">
        <v>1540</v>
      </c>
      <c r="E56" s="32">
        <v>719</v>
      </c>
      <c r="F56" s="11">
        <f t="shared" si="0"/>
        <v>3250</v>
      </c>
    </row>
    <row r="57" spans="1:6" x14ac:dyDescent="0.3">
      <c r="A57" s="10" t="s">
        <v>68</v>
      </c>
      <c r="B57" s="32">
        <v>3748</v>
      </c>
      <c r="C57" s="32">
        <v>23</v>
      </c>
      <c r="D57" s="32">
        <v>1866</v>
      </c>
      <c r="E57" s="32">
        <v>1016</v>
      </c>
      <c r="F57" s="11">
        <f t="shared" si="0"/>
        <v>6653</v>
      </c>
    </row>
    <row r="58" spans="1:6" x14ac:dyDescent="0.3">
      <c r="A58" s="10" t="s">
        <v>69</v>
      </c>
      <c r="B58" s="32">
        <v>1161</v>
      </c>
      <c r="C58" s="32">
        <v>6</v>
      </c>
      <c r="D58" s="32">
        <v>498</v>
      </c>
      <c r="E58" s="32">
        <v>14</v>
      </c>
      <c r="F58" s="11">
        <f t="shared" si="0"/>
        <v>1679</v>
      </c>
    </row>
    <row r="59" spans="1:6" x14ac:dyDescent="0.3">
      <c r="A59" s="10" t="s">
        <v>70</v>
      </c>
      <c r="B59" s="32">
        <v>67</v>
      </c>
      <c r="C59" s="32"/>
      <c r="D59" s="32">
        <v>31</v>
      </c>
      <c r="E59" s="32">
        <v>68</v>
      </c>
      <c r="F59" s="11">
        <f t="shared" si="0"/>
        <v>166</v>
      </c>
    </row>
    <row r="60" spans="1:6" x14ac:dyDescent="0.3">
      <c r="A60" s="10" t="s">
        <v>71</v>
      </c>
      <c r="B60" s="32">
        <v>1464</v>
      </c>
      <c r="C60" s="32">
        <v>9</v>
      </c>
      <c r="D60" s="32">
        <v>360</v>
      </c>
      <c r="E60" s="32">
        <v>113</v>
      </c>
      <c r="F60" s="11">
        <f t="shared" si="0"/>
        <v>1946</v>
      </c>
    </row>
    <row r="61" spans="1:6" x14ac:dyDescent="0.3">
      <c r="A61" s="10" t="s">
        <v>72</v>
      </c>
      <c r="B61" s="32">
        <v>158</v>
      </c>
      <c r="C61" s="32"/>
      <c r="D61" s="32">
        <v>538</v>
      </c>
      <c r="E61" s="32">
        <v>6</v>
      </c>
      <c r="F61" s="11">
        <f t="shared" si="0"/>
        <v>702</v>
      </c>
    </row>
    <row r="62" spans="1:6" x14ac:dyDescent="0.3">
      <c r="A62" s="10" t="s">
        <v>73</v>
      </c>
      <c r="B62" s="32">
        <v>2596</v>
      </c>
      <c r="C62" s="32">
        <v>7</v>
      </c>
      <c r="D62" s="32">
        <v>1303</v>
      </c>
      <c r="E62" s="32">
        <v>2044</v>
      </c>
      <c r="F62" s="11">
        <f t="shared" si="0"/>
        <v>5950</v>
      </c>
    </row>
    <row r="63" spans="1:6" x14ac:dyDescent="0.3">
      <c r="A63" s="10" t="s">
        <v>74</v>
      </c>
      <c r="B63" s="32">
        <v>1326</v>
      </c>
      <c r="C63" s="32">
        <v>32</v>
      </c>
      <c r="D63" s="32">
        <v>3439</v>
      </c>
      <c r="E63" s="32">
        <v>1981</v>
      </c>
      <c r="F63" s="11">
        <f t="shared" si="0"/>
        <v>6778</v>
      </c>
    </row>
    <row r="64" spans="1:6" x14ac:dyDescent="0.3">
      <c r="A64" s="10" t="s">
        <v>75</v>
      </c>
      <c r="B64" s="32">
        <v>152</v>
      </c>
      <c r="C64" s="32">
        <v>7</v>
      </c>
      <c r="D64" s="32">
        <v>1547</v>
      </c>
      <c r="E64" s="32">
        <v>110</v>
      </c>
      <c r="F64" s="11">
        <f t="shared" si="0"/>
        <v>1816</v>
      </c>
    </row>
    <row r="65" spans="1:6" x14ac:dyDescent="0.3">
      <c r="A65" s="10" t="s">
        <v>76</v>
      </c>
      <c r="B65" s="32">
        <v>23870</v>
      </c>
      <c r="C65" s="32">
        <v>254</v>
      </c>
      <c r="D65" s="32">
        <v>33405</v>
      </c>
      <c r="E65" s="32">
        <v>472</v>
      </c>
      <c r="F65" s="11">
        <f t="shared" si="0"/>
        <v>58001</v>
      </c>
    </row>
    <row r="66" spans="1:6" x14ac:dyDescent="0.3">
      <c r="A66" s="10" t="s">
        <v>77</v>
      </c>
      <c r="B66" s="32">
        <v>394</v>
      </c>
      <c r="C66" s="32">
        <v>3</v>
      </c>
      <c r="D66" s="32">
        <v>1652</v>
      </c>
      <c r="E66" s="32">
        <v>311</v>
      </c>
      <c r="F66" s="11">
        <f t="shared" si="0"/>
        <v>2360</v>
      </c>
    </row>
    <row r="67" spans="1:6" x14ac:dyDescent="0.3">
      <c r="A67" s="23" t="s">
        <v>10</v>
      </c>
      <c r="B67" s="8">
        <f>SUM(B3:B66)</f>
        <v>734224</v>
      </c>
      <c r="C67" s="8">
        <f t="shared" ref="C67:E67" si="1">SUM(C3:C66)</f>
        <v>5468</v>
      </c>
      <c r="D67" s="8">
        <f t="shared" si="1"/>
        <v>484111</v>
      </c>
      <c r="E67" s="8">
        <f t="shared" si="1"/>
        <v>55464</v>
      </c>
      <c r="F67" s="24">
        <f>SUM(F3:F66)</f>
        <v>1279267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1779</v>
      </c>
      <c r="C4" s="37">
        <f>SUM(C5:C12)</f>
        <v>410059</v>
      </c>
      <c r="D4" s="38">
        <f>SUM(B4:C4)</f>
        <v>411838</v>
      </c>
      <c r="E4" s="37">
        <f>SUM(E5:E12)</f>
        <v>28</v>
      </c>
      <c r="F4" s="37">
        <f t="shared" ref="F4:G4" si="0">SUM(F5:F12)</f>
        <v>1893</v>
      </c>
      <c r="G4" s="37">
        <f t="shared" si="0"/>
        <v>1921</v>
      </c>
      <c r="H4" s="37">
        <f>SUM(H5:H12)</f>
        <v>895</v>
      </c>
      <c r="I4" s="37">
        <f>SUM(I5:I12)</f>
        <v>241006</v>
      </c>
      <c r="J4" s="38">
        <f>SUM(H4:I4)</f>
        <v>241901</v>
      </c>
      <c r="K4" s="39">
        <f>SUM(K5:K12)</f>
        <v>26943</v>
      </c>
      <c r="L4" s="38">
        <f t="shared" ref="L4:L30" si="1">SUM(K4:K4)</f>
        <v>26943</v>
      </c>
      <c r="M4" s="37">
        <f t="shared" ref="M4:M30" si="2">SUM(D4,G4,J4,L4)</f>
        <v>682603</v>
      </c>
    </row>
    <row r="5" spans="1:13" x14ac:dyDescent="0.3">
      <c r="A5" s="14" t="s">
        <v>84</v>
      </c>
      <c r="B5" s="40">
        <v>5</v>
      </c>
      <c r="C5" s="41">
        <v>1011</v>
      </c>
      <c r="D5" s="15">
        <f>SUM(B5:C5)</f>
        <v>1016</v>
      </c>
      <c r="E5" s="40">
        <v>0</v>
      </c>
      <c r="F5" s="41">
        <v>2</v>
      </c>
      <c r="G5" s="15">
        <f>SUM(E5:F5)</f>
        <v>2</v>
      </c>
      <c r="H5" s="40">
        <v>1</v>
      </c>
      <c r="I5" s="41">
        <v>357</v>
      </c>
      <c r="J5" s="15">
        <f t="shared" ref="J5:J30" si="3">SUM(H5:I5)</f>
        <v>358</v>
      </c>
      <c r="K5" s="42">
        <v>151</v>
      </c>
      <c r="L5" s="15">
        <f t="shared" si="1"/>
        <v>151</v>
      </c>
      <c r="M5" s="16">
        <f t="shared" si="2"/>
        <v>1527</v>
      </c>
    </row>
    <row r="6" spans="1:13" x14ac:dyDescent="0.3">
      <c r="A6" s="14" t="s">
        <v>85</v>
      </c>
      <c r="B6" s="40">
        <v>332</v>
      </c>
      <c r="C6" s="41">
        <v>21328</v>
      </c>
      <c r="D6" s="15">
        <f t="shared" ref="D6:D30" si="4">SUM(B6:C6)</f>
        <v>21660</v>
      </c>
      <c r="E6" s="40">
        <v>5</v>
      </c>
      <c r="F6" s="40">
        <v>192</v>
      </c>
      <c r="G6" s="15">
        <f t="shared" ref="G6:G12" si="5">SUM(E6:F6)</f>
        <v>197</v>
      </c>
      <c r="H6" s="40">
        <v>47</v>
      </c>
      <c r="I6" s="41">
        <v>7234</v>
      </c>
      <c r="J6" s="15">
        <f t="shared" si="3"/>
        <v>7281</v>
      </c>
      <c r="K6" s="42">
        <v>2427</v>
      </c>
      <c r="L6" s="15">
        <f t="shared" si="1"/>
        <v>2427</v>
      </c>
      <c r="M6" s="16">
        <f t="shared" si="2"/>
        <v>31565</v>
      </c>
    </row>
    <row r="7" spans="1:13" x14ac:dyDescent="0.3">
      <c r="A7" s="14" t="s">
        <v>86</v>
      </c>
      <c r="B7" s="40">
        <v>430</v>
      </c>
      <c r="C7" s="41">
        <v>47846</v>
      </c>
      <c r="D7" s="15">
        <f t="shared" si="4"/>
        <v>48276</v>
      </c>
      <c r="E7" s="40">
        <v>10</v>
      </c>
      <c r="F7" s="40">
        <v>480</v>
      </c>
      <c r="G7" s="15">
        <f t="shared" si="5"/>
        <v>490</v>
      </c>
      <c r="H7" s="40">
        <v>86</v>
      </c>
      <c r="I7" s="41">
        <v>11967</v>
      </c>
      <c r="J7" s="15">
        <f t="shared" si="3"/>
        <v>12053</v>
      </c>
      <c r="K7" s="42">
        <v>3752</v>
      </c>
      <c r="L7" s="15">
        <f t="shared" si="1"/>
        <v>3752</v>
      </c>
      <c r="M7" s="16">
        <f t="shared" si="2"/>
        <v>64571</v>
      </c>
    </row>
    <row r="8" spans="1:13" x14ac:dyDescent="0.3">
      <c r="A8" s="14" t="s">
        <v>87</v>
      </c>
      <c r="B8" s="40">
        <v>218</v>
      </c>
      <c r="C8" s="41">
        <v>50568</v>
      </c>
      <c r="D8" s="15">
        <f t="shared" si="4"/>
        <v>50786</v>
      </c>
      <c r="E8" s="40">
        <v>7</v>
      </c>
      <c r="F8" s="40">
        <v>404</v>
      </c>
      <c r="G8" s="15">
        <f t="shared" si="5"/>
        <v>411</v>
      </c>
      <c r="H8" s="40">
        <v>107</v>
      </c>
      <c r="I8" s="41">
        <v>18087</v>
      </c>
      <c r="J8" s="15">
        <f t="shared" si="3"/>
        <v>18194</v>
      </c>
      <c r="K8" s="42">
        <v>4173</v>
      </c>
      <c r="L8" s="15">
        <f t="shared" si="1"/>
        <v>4173</v>
      </c>
      <c r="M8" s="16">
        <f t="shared" si="2"/>
        <v>73564</v>
      </c>
    </row>
    <row r="9" spans="1:13" x14ac:dyDescent="0.3">
      <c r="A9" s="14" t="s">
        <v>88</v>
      </c>
      <c r="B9" s="40">
        <v>179</v>
      </c>
      <c r="C9" s="41">
        <v>55264</v>
      </c>
      <c r="D9" s="15">
        <f t="shared" si="4"/>
        <v>55443</v>
      </c>
      <c r="E9" s="40">
        <v>2</v>
      </c>
      <c r="F9" s="40">
        <v>290</v>
      </c>
      <c r="G9" s="15">
        <f t="shared" si="5"/>
        <v>292</v>
      </c>
      <c r="H9" s="40">
        <v>145</v>
      </c>
      <c r="I9" s="41">
        <v>30707</v>
      </c>
      <c r="J9" s="15">
        <f t="shared" si="3"/>
        <v>30852</v>
      </c>
      <c r="K9" s="42">
        <v>4527</v>
      </c>
      <c r="L9" s="15">
        <f t="shared" si="1"/>
        <v>4527</v>
      </c>
      <c r="M9" s="16">
        <f t="shared" si="2"/>
        <v>91114</v>
      </c>
    </row>
    <row r="10" spans="1:13" x14ac:dyDescent="0.3">
      <c r="A10" s="14" t="s">
        <v>89</v>
      </c>
      <c r="B10" s="40">
        <v>261</v>
      </c>
      <c r="C10" s="41">
        <v>84457</v>
      </c>
      <c r="D10" s="15">
        <f t="shared" si="4"/>
        <v>84718</v>
      </c>
      <c r="E10" s="40">
        <v>2</v>
      </c>
      <c r="F10" s="40">
        <v>276</v>
      </c>
      <c r="G10" s="15">
        <f t="shared" si="5"/>
        <v>278</v>
      </c>
      <c r="H10" s="40">
        <v>200</v>
      </c>
      <c r="I10" s="41">
        <v>58647</v>
      </c>
      <c r="J10" s="15">
        <f t="shared" si="3"/>
        <v>58847</v>
      </c>
      <c r="K10" s="42">
        <v>5882</v>
      </c>
      <c r="L10" s="15">
        <f t="shared" si="1"/>
        <v>5882</v>
      </c>
      <c r="M10" s="16">
        <f t="shared" si="2"/>
        <v>149725</v>
      </c>
    </row>
    <row r="11" spans="1:13" x14ac:dyDescent="0.3">
      <c r="A11" s="14" t="s">
        <v>90</v>
      </c>
      <c r="B11" s="40">
        <v>246</v>
      </c>
      <c r="C11" s="41">
        <v>96110</v>
      </c>
      <c r="D11" s="15">
        <f t="shared" si="4"/>
        <v>96356</v>
      </c>
      <c r="E11" s="40">
        <v>2</v>
      </c>
      <c r="F11" s="40">
        <v>181</v>
      </c>
      <c r="G11" s="15">
        <f t="shared" si="5"/>
        <v>183</v>
      </c>
      <c r="H11" s="40">
        <v>198</v>
      </c>
      <c r="I11" s="41">
        <v>63344</v>
      </c>
      <c r="J11" s="15">
        <f t="shared" si="3"/>
        <v>63542</v>
      </c>
      <c r="K11" s="42">
        <v>4321</v>
      </c>
      <c r="L11" s="15">
        <f t="shared" si="1"/>
        <v>4321</v>
      </c>
      <c r="M11" s="16">
        <f t="shared" si="2"/>
        <v>164402</v>
      </c>
    </row>
    <row r="12" spans="1:13" x14ac:dyDescent="0.3">
      <c r="A12" s="14" t="s">
        <v>91</v>
      </c>
      <c r="B12" s="40">
        <v>108</v>
      </c>
      <c r="C12" s="41">
        <v>53475</v>
      </c>
      <c r="D12" s="15">
        <f t="shared" si="4"/>
        <v>53583</v>
      </c>
      <c r="E12" s="40">
        <v>0</v>
      </c>
      <c r="F12" s="40">
        <v>68</v>
      </c>
      <c r="G12" s="15">
        <f t="shared" si="5"/>
        <v>68</v>
      </c>
      <c r="H12" s="40">
        <v>111</v>
      </c>
      <c r="I12" s="41">
        <v>50663</v>
      </c>
      <c r="J12" s="15">
        <f t="shared" si="3"/>
        <v>50774</v>
      </c>
      <c r="K12" s="42">
        <v>1710</v>
      </c>
      <c r="L12" s="15">
        <f t="shared" si="1"/>
        <v>1710</v>
      </c>
      <c r="M12" s="16">
        <f t="shared" si="2"/>
        <v>106135</v>
      </c>
    </row>
    <row r="13" spans="1:13" x14ac:dyDescent="0.3">
      <c r="A13" s="12" t="s">
        <v>92</v>
      </c>
      <c r="B13" s="11">
        <f>SUM(B14:B21)</f>
        <v>1417</v>
      </c>
      <c r="C13" s="11">
        <f>SUM(C14:C21)</f>
        <v>313480</v>
      </c>
      <c r="D13" s="13">
        <f t="shared" si="4"/>
        <v>314897</v>
      </c>
      <c r="E13" s="11">
        <f>SUM(E14:E21)</f>
        <v>55</v>
      </c>
      <c r="F13" s="11">
        <f>SUM(F14:F21)</f>
        <v>3446</v>
      </c>
      <c r="G13" s="13">
        <f>SUM(E13:F13)</f>
        <v>3501</v>
      </c>
      <c r="H13" s="11">
        <f>SUM(H14:H21)</f>
        <v>939</v>
      </c>
      <c r="I13" s="11">
        <f>SUM(I14:I21)</f>
        <v>238799</v>
      </c>
      <c r="J13" s="13">
        <f t="shared" si="3"/>
        <v>239738</v>
      </c>
      <c r="K13" s="33">
        <f>SUM(K14:K21)</f>
        <v>27790</v>
      </c>
      <c r="L13" s="13">
        <f t="shared" si="1"/>
        <v>27790</v>
      </c>
      <c r="M13" s="11">
        <f t="shared" si="2"/>
        <v>585926</v>
      </c>
    </row>
    <row r="14" spans="1:13" x14ac:dyDescent="0.3">
      <c r="A14" s="14" t="s">
        <v>84</v>
      </c>
      <c r="B14" s="40">
        <v>2</v>
      </c>
      <c r="C14" s="41">
        <v>697</v>
      </c>
      <c r="D14" s="15">
        <f t="shared" si="4"/>
        <v>699</v>
      </c>
      <c r="E14" s="40">
        <v>0</v>
      </c>
      <c r="F14" s="41">
        <v>11</v>
      </c>
      <c r="G14" s="15">
        <f t="shared" ref="G14:G30" si="6">SUM(E14:F14)</f>
        <v>11</v>
      </c>
      <c r="H14" s="40">
        <v>4</v>
      </c>
      <c r="I14" s="41">
        <v>454</v>
      </c>
      <c r="J14" s="15">
        <f t="shared" si="3"/>
        <v>458</v>
      </c>
      <c r="K14" s="41">
        <v>129</v>
      </c>
      <c r="L14" s="13">
        <f t="shared" si="1"/>
        <v>129</v>
      </c>
      <c r="M14" s="16">
        <f t="shared" si="2"/>
        <v>1297</v>
      </c>
    </row>
    <row r="15" spans="1:13" x14ac:dyDescent="0.3">
      <c r="A15" s="14" t="s">
        <v>85</v>
      </c>
      <c r="B15" s="40">
        <v>162</v>
      </c>
      <c r="C15" s="41">
        <v>15172</v>
      </c>
      <c r="D15" s="15">
        <f t="shared" si="4"/>
        <v>15334</v>
      </c>
      <c r="E15" s="40">
        <v>5</v>
      </c>
      <c r="F15" s="41">
        <v>254</v>
      </c>
      <c r="G15" s="15">
        <f t="shared" si="6"/>
        <v>259</v>
      </c>
      <c r="H15" s="40">
        <v>58</v>
      </c>
      <c r="I15" s="41">
        <v>8449</v>
      </c>
      <c r="J15" s="15">
        <f t="shared" si="3"/>
        <v>8507</v>
      </c>
      <c r="K15" s="41">
        <v>2297</v>
      </c>
      <c r="L15" s="13">
        <f t="shared" si="1"/>
        <v>2297</v>
      </c>
      <c r="M15" s="16">
        <f t="shared" si="2"/>
        <v>26397</v>
      </c>
    </row>
    <row r="16" spans="1:13" x14ac:dyDescent="0.3">
      <c r="A16" s="14" t="s">
        <v>86</v>
      </c>
      <c r="B16" s="40">
        <v>354</v>
      </c>
      <c r="C16" s="41">
        <v>38546</v>
      </c>
      <c r="D16" s="15">
        <f t="shared" si="4"/>
        <v>38900</v>
      </c>
      <c r="E16" s="40">
        <v>24</v>
      </c>
      <c r="F16" s="41">
        <v>769</v>
      </c>
      <c r="G16" s="15">
        <f t="shared" si="6"/>
        <v>793</v>
      </c>
      <c r="H16" s="40">
        <v>92</v>
      </c>
      <c r="I16" s="41">
        <v>12251</v>
      </c>
      <c r="J16" s="15">
        <f t="shared" si="3"/>
        <v>12343</v>
      </c>
      <c r="K16" s="41">
        <v>3701</v>
      </c>
      <c r="L16" s="13">
        <f t="shared" si="1"/>
        <v>3701</v>
      </c>
      <c r="M16" s="16">
        <f t="shared" si="2"/>
        <v>55737</v>
      </c>
    </row>
    <row r="17" spans="1:13" x14ac:dyDescent="0.3">
      <c r="A17" s="14" t="s">
        <v>87</v>
      </c>
      <c r="B17" s="40">
        <v>216</v>
      </c>
      <c r="C17" s="41">
        <v>42033</v>
      </c>
      <c r="D17" s="15">
        <f t="shared" si="4"/>
        <v>42249</v>
      </c>
      <c r="E17" s="40">
        <v>6</v>
      </c>
      <c r="F17" s="41">
        <v>816</v>
      </c>
      <c r="G17" s="15">
        <f t="shared" si="6"/>
        <v>822</v>
      </c>
      <c r="H17" s="40">
        <v>134</v>
      </c>
      <c r="I17" s="41">
        <v>18269</v>
      </c>
      <c r="J17" s="15">
        <f t="shared" si="3"/>
        <v>18403</v>
      </c>
      <c r="K17" s="41">
        <v>4310</v>
      </c>
      <c r="L17" s="13">
        <f t="shared" si="1"/>
        <v>4310</v>
      </c>
      <c r="M17" s="16">
        <f t="shared" si="2"/>
        <v>65784</v>
      </c>
    </row>
    <row r="18" spans="1:13" x14ac:dyDescent="0.3">
      <c r="A18" s="14" t="s">
        <v>88</v>
      </c>
      <c r="B18" s="40">
        <v>195</v>
      </c>
      <c r="C18" s="41">
        <v>44481</v>
      </c>
      <c r="D18" s="15">
        <f t="shared" si="4"/>
        <v>44676</v>
      </c>
      <c r="E18" s="40">
        <v>6</v>
      </c>
      <c r="F18" s="41">
        <v>612</v>
      </c>
      <c r="G18" s="15">
        <f t="shared" si="6"/>
        <v>618</v>
      </c>
      <c r="H18" s="40">
        <v>136</v>
      </c>
      <c r="I18" s="41">
        <v>30961</v>
      </c>
      <c r="J18" s="15">
        <f t="shared" si="3"/>
        <v>31097</v>
      </c>
      <c r="K18" s="41">
        <v>4825</v>
      </c>
      <c r="L18" s="13">
        <f t="shared" si="1"/>
        <v>4825</v>
      </c>
      <c r="M18" s="16">
        <f t="shared" si="2"/>
        <v>81216</v>
      </c>
    </row>
    <row r="19" spans="1:13" x14ac:dyDescent="0.3">
      <c r="A19" s="14" t="s">
        <v>89</v>
      </c>
      <c r="B19" s="40">
        <v>193</v>
      </c>
      <c r="C19" s="41">
        <v>60814</v>
      </c>
      <c r="D19" s="15">
        <f t="shared" si="4"/>
        <v>61007</v>
      </c>
      <c r="E19" s="40">
        <v>7</v>
      </c>
      <c r="F19" s="41">
        <v>537</v>
      </c>
      <c r="G19" s="15">
        <f t="shared" si="6"/>
        <v>544</v>
      </c>
      <c r="H19" s="40">
        <v>228</v>
      </c>
      <c r="I19" s="41">
        <v>58674</v>
      </c>
      <c r="J19" s="15">
        <f t="shared" si="3"/>
        <v>58902</v>
      </c>
      <c r="K19" s="41">
        <v>5780</v>
      </c>
      <c r="L19" s="13">
        <f t="shared" si="1"/>
        <v>5780</v>
      </c>
      <c r="M19" s="16">
        <f t="shared" si="2"/>
        <v>126233</v>
      </c>
    </row>
    <row r="20" spans="1:13" x14ac:dyDescent="0.3">
      <c r="A20" s="14" t="s">
        <v>90</v>
      </c>
      <c r="B20" s="40">
        <v>217</v>
      </c>
      <c r="C20" s="41">
        <v>73510</v>
      </c>
      <c r="D20" s="15">
        <f t="shared" si="4"/>
        <v>73727</v>
      </c>
      <c r="E20" s="40">
        <v>7</v>
      </c>
      <c r="F20" s="41">
        <v>337</v>
      </c>
      <c r="G20" s="15">
        <f t="shared" si="6"/>
        <v>344</v>
      </c>
      <c r="H20" s="40">
        <v>207</v>
      </c>
      <c r="I20" s="41">
        <v>63470</v>
      </c>
      <c r="J20" s="15">
        <f t="shared" si="3"/>
        <v>63677</v>
      </c>
      <c r="K20" s="41">
        <v>4941</v>
      </c>
      <c r="L20" s="13">
        <f t="shared" si="1"/>
        <v>4941</v>
      </c>
      <c r="M20" s="16">
        <f t="shared" si="2"/>
        <v>142689</v>
      </c>
    </row>
    <row r="21" spans="1:13" x14ac:dyDescent="0.3">
      <c r="A21" s="14" t="s">
        <v>91</v>
      </c>
      <c r="B21" s="40">
        <v>78</v>
      </c>
      <c r="C21" s="41">
        <v>38227</v>
      </c>
      <c r="D21" s="15">
        <f t="shared" si="4"/>
        <v>38305</v>
      </c>
      <c r="E21" s="40">
        <v>0</v>
      </c>
      <c r="F21" s="41">
        <v>110</v>
      </c>
      <c r="G21" s="15">
        <f t="shared" si="6"/>
        <v>110</v>
      </c>
      <c r="H21" s="40">
        <v>80</v>
      </c>
      <c r="I21" s="41">
        <v>46271</v>
      </c>
      <c r="J21" s="15">
        <f t="shared" si="3"/>
        <v>46351</v>
      </c>
      <c r="K21" s="41">
        <v>1807</v>
      </c>
      <c r="L21" s="13">
        <f t="shared" si="1"/>
        <v>1807</v>
      </c>
      <c r="M21" s="16">
        <f t="shared" si="2"/>
        <v>86573</v>
      </c>
    </row>
    <row r="22" spans="1:13" x14ac:dyDescent="0.3">
      <c r="A22" s="12" t="s">
        <v>93</v>
      </c>
      <c r="B22" s="11">
        <f>SUM(B23:B30)</f>
        <v>116</v>
      </c>
      <c r="C22" s="11">
        <f>SUM(C23:C30)</f>
        <v>7373</v>
      </c>
      <c r="D22" s="13">
        <f t="shared" si="4"/>
        <v>7489</v>
      </c>
      <c r="E22" s="11">
        <f>SUM(E23:E30)</f>
        <v>1</v>
      </c>
      <c r="F22" s="11">
        <f>SUM(F23:F30)</f>
        <v>45</v>
      </c>
      <c r="G22" s="13">
        <f t="shared" si="6"/>
        <v>46</v>
      </c>
      <c r="H22" s="11">
        <f>SUM(H23:H30)</f>
        <v>27</v>
      </c>
      <c r="I22" s="11">
        <f>SUM(I23:I30)</f>
        <v>2445</v>
      </c>
      <c r="J22" s="13">
        <f t="shared" si="3"/>
        <v>2472</v>
      </c>
      <c r="K22" s="33">
        <f>SUM(K23:K30)</f>
        <v>731</v>
      </c>
      <c r="L22" s="13">
        <f t="shared" si="1"/>
        <v>731</v>
      </c>
      <c r="M22" s="11">
        <f t="shared" si="2"/>
        <v>10738</v>
      </c>
    </row>
    <row r="23" spans="1:13" x14ac:dyDescent="0.3">
      <c r="A23" s="14" t="s">
        <v>84</v>
      </c>
      <c r="B23" s="40">
        <v>1</v>
      </c>
      <c r="C23" s="41">
        <v>153</v>
      </c>
      <c r="D23" s="15">
        <f t="shared" si="4"/>
        <v>154</v>
      </c>
      <c r="E23" s="40">
        <v>0</v>
      </c>
      <c r="F23" s="41">
        <v>0</v>
      </c>
      <c r="G23" s="15">
        <f t="shared" si="6"/>
        <v>0</v>
      </c>
      <c r="H23" s="40">
        <v>0</v>
      </c>
      <c r="I23" s="41">
        <v>40</v>
      </c>
      <c r="J23" s="15">
        <f t="shared" si="3"/>
        <v>40</v>
      </c>
      <c r="K23" s="41">
        <v>20</v>
      </c>
      <c r="L23" s="15">
        <f t="shared" si="1"/>
        <v>20</v>
      </c>
      <c r="M23" s="16">
        <f t="shared" si="2"/>
        <v>214</v>
      </c>
    </row>
    <row r="24" spans="1:13" x14ac:dyDescent="0.3">
      <c r="A24" s="14" t="s">
        <v>85</v>
      </c>
      <c r="B24" s="40">
        <v>24</v>
      </c>
      <c r="C24" s="41">
        <v>2020</v>
      </c>
      <c r="D24" s="15">
        <f t="shared" si="4"/>
        <v>2044</v>
      </c>
      <c r="E24" s="40">
        <v>1</v>
      </c>
      <c r="F24" s="41">
        <v>17</v>
      </c>
      <c r="G24" s="15">
        <f t="shared" si="6"/>
        <v>18</v>
      </c>
      <c r="H24" s="40">
        <v>6</v>
      </c>
      <c r="I24" s="41">
        <v>616</v>
      </c>
      <c r="J24" s="15">
        <f t="shared" si="3"/>
        <v>622</v>
      </c>
      <c r="K24" s="41">
        <v>274</v>
      </c>
      <c r="L24" s="15">
        <f t="shared" si="1"/>
        <v>274</v>
      </c>
      <c r="M24" s="16">
        <f t="shared" si="2"/>
        <v>2958</v>
      </c>
    </row>
    <row r="25" spans="1:13" x14ac:dyDescent="0.3">
      <c r="A25" s="14" t="s">
        <v>86</v>
      </c>
      <c r="B25" s="40">
        <v>46</v>
      </c>
      <c r="C25" s="41">
        <v>1565</v>
      </c>
      <c r="D25" s="15">
        <f t="shared" si="4"/>
        <v>1611</v>
      </c>
      <c r="E25" s="40">
        <v>0</v>
      </c>
      <c r="F25" s="41">
        <v>16</v>
      </c>
      <c r="G25" s="15">
        <f t="shared" si="6"/>
        <v>16</v>
      </c>
      <c r="H25" s="40">
        <v>1</v>
      </c>
      <c r="I25" s="41">
        <v>196</v>
      </c>
      <c r="J25" s="15">
        <f t="shared" si="3"/>
        <v>197</v>
      </c>
      <c r="K25" s="41">
        <v>115</v>
      </c>
      <c r="L25" s="15">
        <f t="shared" si="1"/>
        <v>115</v>
      </c>
      <c r="M25" s="16">
        <f t="shared" si="2"/>
        <v>1939</v>
      </c>
    </row>
    <row r="26" spans="1:13" x14ac:dyDescent="0.3">
      <c r="A26" s="14" t="s">
        <v>87</v>
      </c>
      <c r="B26" s="40">
        <v>15</v>
      </c>
      <c r="C26" s="41">
        <v>988</v>
      </c>
      <c r="D26" s="15">
        <f t="shared" si="4"/>
        <v>1003</v>
      </c>
      <c r="E26" s="40">
        <v>0</v>
      </c>
      <c r="F26" s="41">
        <v>4</v>
      </c>
      <c r="G26" s="15">
        <f t="shared" si="6"/>
        <v>4</v>
      </c>
      <c r="H26" s="40">
        <v>6</v>
      </c>
      <c r="I26" s="41">
        <v>204</v>
      </c>
      <c r="J26" s="15">
        <f t="shared" si="3"/>
        <v>210</v>
      </c>
      <c r="K26" s="41">
        <v>80</v>
      </c>
      <c r="L26" s="15">
        <f t="shared" si="1"/>
        <v>80</v>
      </c>
      <c r="M26" s="16">
        <f t="shared" si="2"/>
        <v>1297</v>
      </c>
    </row>
    <row r="27" spans="1:13" x14ac:dyDescent="0.3">
      <c r="A27" s="14" t="s">
        <v>88</v>
      </c>
      <c r="B27" s="40">
        <v>4</v>
      </c>
      <c r="C27" s="41">
        <v>643</v>
      </c>
      <c r="D27" s="15">
        <f t="shared" si="4"/>
        <v>647</v>
      </c>
      <c r="E27" s="40">
        <v>0</v>
      </c>
      <c r="F27" s="41">
        <v>3</v>
      </c>
      <c r="G27" s="15">
        <f t="shared" si="6"/>
        <v>3</v>
      </c>
      <c r="H27" s="40">
        <v>2</v>
      </c>
      <c r="I27" s="41">
        <v>273</v>
      </c>
      <c r="J27" s="15">
        <f t="shared" si="3"/>
        <v>275</v>
      </c>
      <c r="K27" s="41">
        <v>77</v>
      </c>
      <c r="L27" s="15">
        <f t="shared" si="1"/>
        <v>77</v>
      </c>
      <c r="M27" s="16">
        <f t="shared" si="2"/>
        <v>1002</v>
      </c>
    </row>
    <row r="28" spans="1:13" x14ac:dyDescent="0.3">
      <c r="A28" s="14" t="s">
        <v>89</v>
      </c>
      <c r="B28" s="40">
        <v>9</v>
      </c>
      <c r="C28" s="41">
        <v>758</v>
      </c>
      <c r="D28" s="15">
        <f t="shared" si="4"/>
        <v>767</v>
      </c>
      <c r="E28" s="40">
        <v>0</v>
      </c>
      <c r="F28" s="41">
        <v>3</v>
      </c>
      <c r="G28" s="15">
        <f t="shared" si="6"/>
        <v>3</v>
      </c>
      <c r="H28" s="40">
        <v>5</v>
      </c>
      <c r="I28" s="41">
        <v>387</v>
      </c>
      <c r="J28" s="15">
        <f t="shared" si="3"/>
        <v>392</v>
      </c>
      <c r="K28" s="41">
        <v>93</v>
      </c>
      <c r="L28" s="15">
        <f t="shared" si="1"/>
        <v>93</v>
      </c>
      <c r="M28" s="16">
        <f t="shared" si="2"/>
        <v>1255</v>
      </c>
    </row>
    <row r="29" spans="1:13" x14ac:dyDescent="0.3">
      <c r="A29" s="14" t="s">
        <v>90</v>
      </c>
      <c r="B29" s="40">
        <v>14</v>
      </c>
      <c r="C29" s="41">
        <v>800</v>
      </c>
      <c r="D29" s="15">
        <f t="shared" si="4"/>
        <v>814</v>
      </c>
      <c r="E29" s="40">
        <v>0</v>
      </c>
      <c r="F29" s="41">
        <v>1</v>
      </c>
      <c r="G29" s="15">
        <f t="shared" si="6"/>
        <v>1</v>
      </c>
      <c r="H29" s="40">
        <v>5</v>
      </c>
      <c r="I29" s="41">
        <v>425</v>
      </c>
      <c r="J29" s="15">
        <f t="shared" si="3"/>
        <v>430</v>
      </c>
      <c r="K29" s="41">
        <v>57</v>
      </c>
      <c r="L29" s="15">
        <f t="shared" si="1"/>
        <v>57</v>
      </c>
      <c r="M29" s="16">
        <f t="shared" si="2"/>
        <v>1302</v>
      </c>
    </row>
    <row r="30" spans="1:13" x14ac:dyDescent="0.3">
      <c r="A30" s="14" t="s">
        <v>91</v>
      </c>
      <c r="B30" s="40">
        <v>3</v>
      </c>
      <c r="C30" s="41">
        <v>446</v>
      </c>
      <c r="D30" s="15">
        <f t="shared" si="4"/>
        <v>449</v>
      </c>
      <c r="E30" s="40">
        <v>0</v>
      </c>
      <c r="F30" s="41">
        <v>1</v>
      </c>
      <c r="G30" s="15">
        <f t="shared" si="6"/>
        <v>1</v>
      </c>
      <c r="H30" s="40">
        <v>2</v>
      </c>
      <c r="I30" s="41">
        <v>304</v>
      </c>
      <c r="J30" s="15">
        <f t="shared" si="3"/>
        <v>306</v>
      </c>
      <c r="K30" s="41">
        <v>15</v>
      </c>
      <c r="L30" s="15">
        <f t="shared" si="1"/>
        <v>15</v>
      </c>
      <c r="M30" s="16">
        <f t="shared" si="2"/>
        <v>771</v>
      </c>
    </row>
    <row r="31" spans="1:13" x14ac:dyDescent="0.3">
      <c r="A31" s="23" t="s">
        <v>10</v>
      </c>
      <c r="B31" s="8">
        <f t="shared" ref="B31:M31" si="7">SUM(B4,B13,B22)</f>
        <v>3312</v>
      </c>
      <c r="C31" s="8">
        <f t="shared" si="7"/>
        <v>730912</v>
      </c>
      <c r="D31" s="8">
        <f t="shared" si="7"/>
        <v>734224</v>
      </c>
      <c r="E31" s="8">
        <f t="shared" si="7"/>
        <v>84</v>
      </c>
      <c r="F31" s="8">
        <f t="shared" si="7"/>
        <v>5384</v>
      </c>
      <c r="G31" s="8">
        <f t="shared" si="7"/>
        <v>5468</v>
      </c>
      <c r="H31" s="8">
        <f t="shared" si="7"/>
        <v>1861</v>
      </c>
      <c r="I31" s="8">
        <f t="shared" si="7"/>
        <v>482250</v>
      </c>
      <c r="J31" s="8">
        <f t="shared" si="7"/>
        <v>484111</v>
      </c>
      <c r="K31" s="8">
        <f t="shared" si="7"/>
        <v>55464</v>
      </c>
      <c r="L31" s="8">
        <f t="shared" si="7"/>
        <v>55464</v>
      </c>
      <c r="M31" s="8">
        <f t="shared" si="7"/>
        <v>1279267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410059</v>
      </c>
      <c r="C3" s="11">
        <f>SUM(C4:C11)</f>
        <v>1893</v>
      </c>
      <c r="D3" s="11">
        <f>SUM(D4:D11)</f>
        <v>241006</v>
      </c>
      <c r="E3" s="11">
        <f>SUM(E4:E11)</f>
        <v>26943</v>
      </c>
      <c r="F3" s="27">
        <f>SUM(B3:E3)</f>
        <v>679901</v>
      </c>
    </row>
    <row r="4" spans="1:6" x14ac:dyDescent="0.3">
      <c r="A4" s="14" t="s">
        <v>84</v>
      </c>
      <c r="B4" s="32">
        <v>1011</v>
      </c>
      <c r="C4" s="32">
        <v>2</v>
      </c>
      <c r="D4" s="32">
        <v>357</v>
      </c>
      <c r="E4" s="32">
        <v>151</v>
      </c>
      <c r="F4" s="34">
        <f t="shared" ref="F4:F29" si="0">SUM(B4:E4)</f>
        <v>1521</v>
      </c>
    </row>
    <row r="5" spans="1:6" x14ac:dyDescent="0.3">
      <c r="A5" s="14" t="s">
        <v>85</v>
      </c>
      <c r="B5" s="32">
        <v>21328</v>
      </c>
      <c r="C5" s="32">
        <v>192</v>
      </c>
      <c r="D5" s="32">
        <v>7234</v>
      </c>
      <c r="E5" s="32">
        <v>2427</v>
      </c>
      <c r="F5" s="34">
        <f t="shared" si="0"/>
        <v>31181</v>
      </c>
    </row>
    <row r="6" spans="1:6" x14ac:dyDescent="0.3">
      <c r="A6" s="14" t="s">
        <v>86</v>
      </c>
      <c r="B6" s="32">
        <v>47846</v>
      </c>
      <c r="C6" s="32">
        <v>480</v>
      </c>
      <c r="D6" s="32">
        <v>11967</v>
      </c>
      <c r="E6" s="32">
        <v>3752</v>
      </c>
      <c r="F6" s="34">
        <f t="shared" si="0"/>
        <v>64045</v>
      </c>
    </row>
    <row r="7" spans="1:6" x14ac:dyDescent="0.3">
      <c r="A7" s="14" t="s">
        <v>87</v>
      </c>
      <c r="B7" s="32">
        <v>50568</v>
      </c>
      <c r="C7" s="32">
        <v>404</v>
      </c>
      <c r="D7" s="32">
        <v>18087</v>
      </c>
      <c r="E7" s="32">
        <v>4173</v>
      </c>
      <c r="F7" s="34">
        <f t="shared" si="0"/>
        <v>73232</v>
      </c>
    </row>
    <row r="8" spans="1:6" x14ac:dyDescent="0.3">
      <c r="A8" s="14" t="s">
        <v>88</v>
      </c>
      <c r="B8" s="32">
        <v>55264</v>
      </c>
      <c r="C8" s="32">
        <v>290</v>
      </c>
      <c r="D8" s="32">
        <v>30707</v>
      </c>
      <c r="E8" s="32">
        <v>4527</v>
      </c>
      <c r="F8" s="34">
        <f t="shared" si="0"/>
        <v>90788</v>
      </c>
    </row>
    <row r="9" spans="1:6" x14ac:dyDescent="0.3">
      <c r="A9" s="14" t="s">
        <v>89</v>
      </c>
      <c r="B9" s="32">
        <v>84457</v>
      </c>
      <c r="C9" s="32">
        <v>276</v>
      </c>
      <c r="D9" s="32">
        <v>58647</v>
      </c>
      <c r="E9" s="32">
        <v>5882</v>
      </c>
      <c r="F9" s="34">
        <f t="shared" si="0"/>
        <v>149262</v>
      </c>
    </row>
    <row r="10" spans="1:6" x14ac:dyDescent="0.3">
      <c r="A10" s="14" t="s">
        <v>90</v>
      </c>
      <c r="B10" s="32">
        <v>96110</v>
      </c>
      <c r="C10" s="32">
        <v>181</v>
      </c>
      <c r="D10" s="32">
        <v>63344</v>
      </c>
      <c r="E10" s="32">
        <v>4321</v>
      </c>
      <c r="F10" s="34">
        <f t="shared" si="0"/>
        <v>163956</v>
      </c>
    </row>
    <row r="11" spans="1:6" x14ac:dyDescent="0.3">
      <c r="A11" s="14" t="s">
        <v>91</v>
      </c>
      <c r="B11" s="32">
        <v>53475</v>
      </c>
      <c r="C11" s="32">
        <v>68</v>
      </c>
      <c r="D11" s="32">
        <v>50663</v>
      </c>
      <c r="E11" s="32">
        <v>1710</v>
      </c>
      <c r="F11" s="34">
        <f t="shared" si="0"/>
        <v>105916</v>
      </c>
    </row>
    <row r="12" spans="1:6" x14ac:dyDescent="0.3">
      <c r="A12" s="12" t="s">
        <v>92</v>
      </c>
      <c r="B12" s="33">
        <f>SUM(B13:B20)</f>
        <v>313480</v>
      </c>
      <c r="C12" s="33">
        <f>SUM(C13:C20)</f>
        <v>3446</v>
      </c>
      <c r="D12" s="33">
        <f>SUM(D13:D20)</f>
        <v>238799</v>
      </c>
      <c r="E12" s="33">
        <f>SUM(E13:E20)</f>
        <v>27790</v>
      </c>
      <c r="F12" s="35">
        <f t="shared" si="0"/>
        <v>583515</v>
      </c>
    </row>
    <row r="13" spans="1:6" x14ac:dyDescent="0.3">
      <c r="A13" s="14" t="s">
        <v>84</v>
      </c>
      <c r="B13" s="32">
        <v>697</v>
      </c>
      <c r="C13" s="32">
        <v>11</v>
      </c>
      <c r="D13" s="32">
        <v>454</v>
      </c>
      <c r="E13" s="32">
        <v>129</v>
      </c>
      <c r="F13" s="34">
        <f t="shared" si="0"/>
        <v>1291</v>
      </c>
    </row>
    <row r="14" spans="1:6" x14ac:dyDescent="0.3">
      <c r="A14" s="14" t="s">
        <v>85</v>
      </c>
      <c r="B14" s="32">
        <v>15172</v>
      </c>
      <c r="C14" s="32">
        <v>254</v>
      </c>
      <c r="D14" s="32">
        <v>8449</v>
      </c>
      <c r="E14" s="32">
        <v>2297</v>
      </c>
      <c r="F14" s="34">
        <f t="shared" si="0"/>
        <v>26172</v>
      </c>
    </row>
    <row r="15" spans="1:6" x14ac:dyDescent="0.3">
      <c r="A15" s="14" t="s">
        <v>86</v>
      </c>
      <c r="B15" s="32">
        <v>38546</v>
      </c>
      <c r="C15" s="32">
        <v>769</v>
      </c>
      <c r="D15" s="32">
        <v>12251</v>
      </c>
      <c r="E15" s="32">
        <v>3701</v>
      </c>
      <c r="F15" s="34">
        <f t="shared" si="0"/>
        <v>55267</v>
      </c>
    </row>
    <row r="16" spans="1:6" x14ac:dyDescent="0.3">
      <c r="A16" s="14" t="s">
        <v>87</v>
      </c>
      <c r="B16" s="32">
        <v>42033</v>
      </c>
      <c r="C16" s="32">
        <v>816</v>
      </c>
      <c r="D16" s="32">
        <v>18269</v>
      </c>
      <c r="E16" s="32">
        <v>4310</v>
      </c>
      <c r="F16" s="34">
        <f t="shared" si="0"/>
        <v>65428</v>
      </c>
    </row>
    <row r="17" spans="1:6" x14ac:dyDescent="0.3">
      <c r="A17" s="14" t="s">
        <v>88</v>
      </c>
      <c r="B17" s="32">
        <v>44481</v>
      </c>
      <c r="C17" s="32">
        <v>612</v>
      </c>
      <c r="D17" s="32">
        <v>30961</v>
      </c>
      <c r="E17" s="32">
        <v>4825</v>
      </c>
      <c r="F17" s="34">
        <f t="shared" si="0"/>
        <v>80879</v>
      </c>
    </row>
    <row r="18" spans="1:6" x14ac:dyDescent="0.3">
      <c r="A18" s="14" t="s">
        <v>89</v>
      </c>
      <c r="B18" s="32">
        <v>60814</v>
      </c>
      <c r="C18" s="32">
        <v>537</v>
      </c>
      <c r="D18" s="32">
        <v>58674</v>
      </c>
      <c r="E18" s="32">
        <v>5780</v>
      </c>
      <c r="F18" s="34">
        <f t="shared" si="0"/>
        <v>125805</v>
      </c>
    </row>
    <row r="19" spans="1:6" x14ac:dyDescent="0.3">
      <c r="A19" s="14" t="s">
        <v>90</v>
      </c>
      <c r="B19" s="32">
        <v>73510</v>
      </c>
      <c r="C19" s="32">
        <v>337</v>
      </c>
      <c r="D19" s="32">
        <v>63470</v>
      </c>
      <c r="E19" s="32">
        <v>4941</v>
      </c>
      <c r="F19" s="34">
        <f t="shared" si="0"/>
        <v>142258</v>
      </c>
    </row>
    <row r="20" spans="1:6" x14ac:dyDescent="0.3">
      <c r="A20" s="14" t="s">
        <v>91</v>
      </c>
      <c r="B20" s="32">
        <v>38227</v>
      </c>
      <c r="C20" s="32">
        <v>110</v>
      </c>
      <c r="D20" s="32">
        <v>46271</v>
      </c>
      <c r="E20" s="32">
        <v>1807</v>
      </c>
      <c r="F20" s="34">
        <f t="shared" si="0"/>
        <v>86415</v>
      </c>
    </row>
    <row r="21" spans="1:6" x14ac:dyDescent="0.3">
      <c r="A21" s="12" t="s">
        <v>93</v>
      </c>
      <c r="B21" s="33">
        <f>SUM(B22:B29)</f>
        <v>7373</v>
      </c>
      <c r="C21" s="33">
        <f>SUM(C22:C29)</f>
        <v>45</v>
      </c>
      <c r="D21" s="33">
        <f>SUM(D22:D29)</f>
        <v>2445</v>
      </c>
      <c r="E21" s="33">
        <f>SUM(E22:E29)</f>
        <v>731</v>
      </c>
      <c r="F21" s="35">
        <f t="shared" si="0"/>
        <v>10594</v>
      </c>
    </row>
    <row r="22" spans="1:6" x14ac:dyDescent="0.3">
      <c r="A22" s="14" t="s">
        <v>84</v>
      </c>
      <c r="B22" s="32">
        <v>153</v>
      </c>
      <c r="C22" s="32">
        <v>0</v>
      </c>
      <c r="D22" s="32">
        <v>40</v>
      </c>
      <c r="E22" s="32">
        <v>20</v>
      </c>
      <c r="F22" s="34">
        <f t="shared" si="0"/>
        <v>213</v>
      </c>
    </row>
    <row r="23" spans="1:6" x14ac:dyDescent="0.3">
      <c r="A23" s="14" t="s">
        <v>85</v>
      </c>
      <c r="B23" s="32">
        <v>2020</v>
      </c>
      <c r="C23" s="32">
        <v>17</v>
      </c>
      <c r="D23" s="32">
        <v>616</v>
      </c>
      <c r="E23" s="32">
        <v>274</v>
      </c>
      <c r="F23" s="34">
        <f t="shared" si="0"/>
        <v>2927</v>
      </c>
    </row>
    <row r="24" spans="1:6" x14ac:dyDescent="0.3">
      <c r="A24" s="14" t="s">
        <v>86</v>
      </c>
      <c r="B24" s="32">
        <v>1565</v>
      </c>
      <c r="C24" s="32">
        <v>16</v>
      </c>
      <c r="D24" s="32">
        <v>196</v>
      </c>
      <c r="E24" s="32">
        <v>115</v>
      </c>
      <c r="F24" s="34">
        <f t="shared" si="0"/>
        <v>1892</v>
      </c>
    </row>
    <row r="25" spans="1:6" x14ac:dyDescent="0.3">
      <c r="A25" s="14" t="s">
        <v>87</v>
      </c>
      <c r="B25" s="32">
        <v>988</v>
      </c>
      <c r="C25" s="32">
        <v>4</v>
      </c>
      <c r="D25" s="32">
        <v>204</v>
      </c>
      <c r="E25" s="32">
        <v>80</v>
      </c>
      <c r="F25" s="34">
        <f t="shared" si="0"/>
        <v>1276</v>
      </c>
    </row>
    <row r="26" spans="1:6" x14ac:dyDescent="0.3">
      <c r="A26" s="14" t="s">
        <v>88</v>
      </c>
      <c r="B26" s="32">
        <v>643</v>
      </c>
      <c r="C26" s="32">
        <v>3</v>
      </c>
      <c r="D26" s="32">
        <v>273</v>
      </c>
      <c r="E26" s="32">
        <v>77</v>
      </c>
      <c r="F26" s="34">
        <f t="shared" si="0"/>
        <v>996</v>
      </c>
    </row>
    <row r="27" spans="1:6" x14ac:dyDescent="0.3">
      <c r="A27" s="14" t="s">
        <v>89</v>
      </c>
      <c r="B27" s="32">
        <v>758</v>
      </c>
      <c r="C27" s="32">
        <v>3</v>
      </c>
      <c r="D27" s="32">
        <v>387</v>
      </c>
      <c r="E27" s="32">
        <v>93</v>
      </c>
      <c r="F27" s="34">
        <f t="shared" si="0"/>
        <v>1241</v>
      </c>
    </row>
    <row r="28" spans="1:6" x14ac:dyDescent="0.3">
      <c r="A28" s="14" t="s">
        <v>90</v>
      </c>
      <c r="B28" s="32">
        <v>800</v>
      </c>
      <c r="C28" s="32">
        <v>1</v>
      </c>
      <c r="D28" s="32">
        <v>425</v>
      </c>
      <c r="E28" s="32">
        <v>57</v>
      </c>
      <c r="F28" s="34">
        <f t="shared" si="0"/>
        <v>1283</v>
      </c>
    </row>
    <row r="29" spans="1:6" x14ac:dyDescent="0.3">
      <c r="A29" s="14" t="s">
        <v>91</v>
      </c>
      <c r="B29" s="32">
        <v>446</v>
      </c>
      <c r="C29" s="32">
        <v>1</v>
      </c>
      <c r="D29" s="32">
        <v>304</v>
      </c>
      <c r="E29" s="32">
        <v>15</v>
      </c>
      <c r="F29" s="34">
        <f t="shared" si="0"/>
        <v>766</v>
      </c>
    </row>
    <row r="30" spans="1:6" x14ac:dyDescent="0.3">
      <c r="A30" s="23" t="s">
        <v>10</v>
      </c>
      <c r="B30" s="36">
        <f>SUM(B3,B12,B21)</f>
        <v>730912</v>
      </c>
      <c r="C30" s="36">
        <f>SUM(C3,C12,C21)</f>
        <v>5384</v>
      </c>
      <c r="D30" s="36">
        <f>SUM(D3,D12,D21)</f>
        <v>482250</v>
      </c>
      <c r="E30" s="36">
        <f>SUM(E3,E12,E21)</f>
        <v>55464</v>
      </c>
      <c r="F30" s="36">
        <f>SUM(B30:E30)</f>
        <v>1274010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1779</v>
      </c>
      <c r="C3" s="11">
        <f>SUM(C4:C11)</f>
        <v>28</v>
      </c>
      <c r="D3" s="11">
        <f>SUM(D4:D11)</f>
        <v>895</v>
      </c>
      <c r="E3" s="11">
        <f>SUM(B3:D3)</f>
        <v>2702</v>
      </c>
    </row>
    <row r="4" spans="1:5" x14ac:dyDescent="0.3">
      <c r="A4" s="14" t="s">
        <v>84</v>
      </c>
      <c r="B4" s="3">
        <v>5</v>
      </c>
      <c r="C4" s="3">
        <v>0</v>
      </c>
      <c r="D4" s="3">
        <v>1</v>
      </c>
      <c r="E4" s="16">
        <f t="shared" ref="E4:E29" si="0">SUM(B4:D4)</f>
        <v>6</v>
      </c>
    </row>
    <row r="5" spans="1:5" x14ac:dyDescent="0.3">
      <c r="A5" s="14" t="s">
        <v>85</v>
      </c>
      <c r="B5" s="3">
        <v>332</v>
      </c>
      <c r="C5" s="3">
        <v>5</v>
      </c>
      <c r="D5" s="3">
        <v>47</v>
      </c>
      <c r="E5" s="16">
        <f t="shared" si="0"/>
        <v>384</v>
      </c>
    </row>
    <row r="6" spans="1:5" x14ac:dyDescent="0.3">
      <c r="A6" s="14" t="s">
        <v>86</v>
      </c>
      <c r="B6" s="3">
        <v>430</v>
      </c>
      <c r="C6" s="3">
        <v>10</v>
      </c>
      <c r="D6" s="3">
        <v>86</v>
      </c>
      <c r="E6" s="16">
        <f t="shared" si="0"/>
        <v>526</v>
      </c>
    </row>
    <row r="7" spans="1:5" x14ac:dyDescent="0.3">
      <c r="A7" s="14" t="s">
        <v>87</v>
      </c>
      <c r="B7" s="3">
        <v>218</v>
      </c>
      <c r="C7" s="3">
        <v>7</v>
      </c>
      <c r="D7" s="3">
        <v>107</v>
      </c>
      <c r="E7" s="16">
        <f t="shared" si="0"/>
        <v>332</v>
      </c>
    </row>
    <row r="8" spans="1:5" x14ac:dyDescent="0.3">
      <c r="A8" s="14" t="s">
        <v>88</v>
      </c>
      <c r="B8" s="3">
        <v>179</v>
      </c>
      <c r="C8" s="3">
        <v>2</v>
      </c>
      <c r="D8" s="3">
        <v>145</v>
      </c>
      <c r="E8" s="16">
        <f t="shared" si="0"/>
        <v>326</v>
      </c>
    </row>
    <row r="9" spans="1:5" x14ac:dyDescent="0.3">
      <c r="A9" s="14" t="s">
        <v>89</v>
      </c>
      <c r="B9" s="3">
        <v>261</v>
      </c>
      <c r="C9" s="3">
        <v>2</v>
      </c>
      <c r="D9" s="3">
        <v>200</v>
      </c>
      <c r="E9" s="16">
        <f t="shared" si="0"/>
        <v>463</v>
      </c>
    </row>
    <row r="10" spans="1:5" x14ac:dyDescent="0.3">
      <c r="A10" s="14" t="s">
        <v>90</v>
      </c>
      <c r="B10" s="3">
        <v>246</v>
      </c>
      <c r="C10" s="3">
        <v>2</v>
      </c>
      <c r="D10" s="3">
        <v>198</v>
      </c>
      <c r="E10" s="16">
        <f t="shared" si="0"/>
        <v>446</v>
      </c>
    </row>
    <row r="11" spans="1:5" x14ac:dyDescent="0.3">
      <c r="A11" s="14" t="s">
        <v>91</v>
      </c>
      <c r="B11" s="3">
        <v>108</v>
      </c>
      <c r="C11" s="3">
        <v>0</v>
      </c>
      <c r="D11" s="3">
        <v>111</v>
      </c>
      <c r="E11" s="16">
        <f t="shared" si="0"/>
        <v>219</v>
      </c>
    </row>
    <row r="12" spans="1:5" x14ac:dyDescent="0.3">
      <c r="A12" s="12" t="s">
        <v>92</v>
      </c>
      <c r="B12" s="11">
        <f>SUM(B13:B20)</f>
        <v>1417</v>
      </c>
      <c r="C12" s="11">
        <f>SUM(C13:C20)</f>
        <v>55</v>
      </c>
      <c r="D12" s="11">
        <f>SUM(D13:D20)</f>
        <v>939</v>
      </c>
      <c r="E12" s="11">
        <f t="shared" si="0"/>
        <v>2411</v>
      </c>
    </row>
    <row r="13" spans="1:5" x14ac:dyDescent="0.3">
      <c r="A13" s="14" t="s">
        <v>84</v>
      </c>
      <c r="B13" s="3">
        <v>2</v>
      </c>
      <c r="C13" s="3">
        <v>0</v>
      </c>
      <c r="D13" s="3">
        <v>4</v>
      </c>
      <c r="E13" s="16">
        <f t="shared" si="0"/>
        <v>6</v>
      </c>
    </row>
    <row r="14" spans="1:5" x14ac:dyDescent="0.3">
      <c r="A14" s="14" t="s">
        <v>85</v>
      </c>
      <c r="B14" s="3">
        <v>162</v>
      </c>
      <c r="C14" s="3">
        <v>5</v>
      </c>
      <c r="D14" s="3">
        <v>58</v>
      </c>
      <c r="E14" s="16">
        <f t="shared" si="0"/>
        <v>225</v>
      </c>
    </row>
    <row r="15" spans="1:5" x14ac:dyDescent="0.3">
      <c r="A15" s="14" t="s">
        <v>86</v>
      </c>
      <c r="B15" s="3">
        <v>354</v>
      </c>
      <c r="C15" s="3">
        <v>24</v>
      </c>
      <c r="D15" s="3">
        <v>92</v>
      </c>
      <c r="E15" s="16">
        <f t="shared" si="0"/>
        <v>470</v>
      </c>
    </row>
    <row r="16" spans="1:5" x14ac:dyDescent="0.3">
      <c r="A16" s="14" t="s">
        <v>87</v>
      </c>
      <c r="B16" s="3">
        <v>216</v>
      </c>
      <c r="C16" s="3">
        <v>6</v>
      </c>
      <c r="D16" s="3">
        <v>134</v>
      </c>
      <c r="E16" s="16">
        <f t="shared" si="0"/>
        <v>356</v>
      </c>
    </row>
    <row r="17" spans="1:5" x14ac:dyDescent="0.3">
      <c r="A17" s="14" t="s">
        <v>88</v>
      </c>
      <c r="B17" s="3">
        <v>195</v>
      </c>
      <c r="C17" s="3">
        <v>6</v>
      </c>
      <c r="D17" s="3">
        <v>136</v>
      </c>
      <c r="E17" s="16">
        <f t="shared" si="0"/>
        <v>337</v>
      </c>
    </row>
    <row r="18" spans="1:5" x14ac:dyDescent="0.3">
      <c r="A18" s="14" t="s">
        <v>89</v>
      </c>
      <c r="B18" s="3">
        <v>193</v>
      </c>
      <c r="C18" s="3">
        <v>7</v>
      </c>
      <c r="D18" s="3">
        <v>228</v>
      </c>
      <c r="E18" s="16">
        <f t="shared" si="0"/>
        <v>428</v>
      </c>
    </row>
    <row r="19" spans="1:5" x14ac:dyDescent="0.3">
      <c r="A19" s="14" t="s">
        <v>90</v>
      </c>
      <c r="B19" s="3">
        <v>217</v>
      </c>
      <c r="C19" s="3">
        <v>7</v>
      </c>
      <c r="D19" s="3">
        <v>207</v>
      </c>
      <c r="E19" s="16">
        <f t="shared" si="0"/>
        <v>431</v>
      </c>
    </row>
    <row r="20" spans="1:5" x14ac:dyDescent="0.3">
      <c r="A20" s="14" t="s">
        <v>91</v>
      </c>
      <c r="B20" s="3">
        <v>78</v>
      </c>
      <c r="C20" s="3">
        <v>0</v>
      </c>
      <c r="D20" s="3">
        <v>80</v>
      </c>
      <c r="E20" s="16">
        <f t="shared" si="0"/>
        <v>158</v>
      </c>
    </row>
    <row r="21" spans="1:5" x14ac:dyDescent="0.3">
      <c r="A21" s="12" t="s">
        <v>93</v>
      </c>
      <c r="B21" s="11">
        <f>SUM(B22:B29)</f>
        <v>116</v>
      </c>
      <c r="C21" s="11">
        <f>SUM(C22:C29)</f>
        <v>1</v>
      </c>
      <c r="D21" s="11">
        <f>SUM(D22:D29)</f>
        <v>27</v>
      </c>
      <c r="E21" s="11">
        <f t="shared" si="0"/>
        <v>144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24</v>
      </c>
      <c r="C23" s="3">
        <v>1</v>
      </c>
      <c r="D23" s="3">
        <v>6</v>
      </c>
      <c r="E23" s="16">
        <f t="shared" si="0"/>
        <v>31</v>
      </c>
    </row>
    <row r="24" spans="1:5" x14ac:dyDescent="0.3">
      <c r="A24" s="14" t="s">
        <v>86</v>
      </c>
      <c r="B24" s="3">
        <v>46</v>
      </c>
      <c r="C24" s="3">
        <v>0</v>
      </c>
      <c r="D24" s="3">
        <v>1</v>
      </c>
      <c r="E24" s="16">
        <f t="shared" si="0"/>
        <v>47</v>
      </c>
    </row>
    <row r="25" spans="1:5" x14ac:dyDescent="0.3">
      <c r="A25" s="14" t="s">
        <v>87</v>
      </c>
      <c r="B25" s="3">
        <v>15</v>
      </c>
      <c r="C25" s="3">
        <v>0</v>
      </c>
      <c r="D25" s="3">
        <v>6</v>
      </c>
      <c r="E25" s="16">
        <f t="shared" si="0"/>
        <v>21</v>
      </c>
    </row>
    <row r="26" spans="1:5" x14ac:dyDescent="0.3">
      <c r="A26" s="14" t="s">
        <v>88</v>
      </c>
      <c r="B26" s="3">
        <v>4</v>
      </c>
      <c r="C26" s="3">
        <v>0</v>
      </c>
      <c r="D26" s="3">
        <v>2</v>
      </c>
      <c r="E26" s="16">
        <f t="shared" si="0"/>
        <v>6</v>
      </c>
    </row>
    <row r="27" spans="1:5" x14ac:dyDescent="0.3">
      <c r="A27" s="14" t="s">
        <v>89</v>
      </c>
      <c r="B27" s="3">
        <v>9</v>
      </c>
      <c r="C27" s="3">
        <v>0</v>
      </c>
      <c r="D27" s="3">
        <v>5</v>
      </c>
      <c r="E27" s="16">
        <f t="shared" si="0"/>
        <v>14</v>
      </c>
    </row>
    <row r="28" spans="1:5" x14ac:dyDescent="0.3">
      <c r="A28" s="14" t="s">
        <v>90</v>
      </c>
      <c r="B28" s="3">
        <v>14</v>
      </c>
      <c r="C28" s="3">
        <v>0</v>
      </c>
      <c r="D28" s="3">
        <v>5</v>
      </c>
      <c r="E28" s="16">
        <f t="shared" si="0"/>
        <v>19</v>
      </c>
    </row>
    <row r="29" spans="1:5" x14ac:dyDescent="0.3">
      <c r="A29" s="14" t="s">
        <v>91</v>
      </c>
      <c r="B29" s="3">
        <v>3</v>
      </c>
      <c r="C29" s="3">
        <v>0</v>
      </c>
      <c r="D29" s="3">
        <v>2</v>
      </c>
      <c r="E29" s="16">
        <f t="shared" si="0"/>
        <v>5</v>
      </c>
    </row>
    <row r="30" spans="1:5" x14ac:dyDescent="0.3">
      <c r="A30" s="23" t="s">
        <v>10</v>
      </c>
      <c r="B30" s="8">
        <f>SUM(B3,B12,B21)</f>
        <v>3312</v>
      </c>
      <c r="C30" s="8">
        <f>SUM(C3,C12,C21)</f>
        <v>84</v>
      </c>
      <c r="D30" s="8">
        <f>SUM(D3,D12,D21)</f>
        <v>1861</v>
      </c>
      <c r="E30" s="8">
        <f>SUM(B30:D30)</f>
        <v>5257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1105</v>
      </c>
      <c r="C4" s="3">
        <v>250434</v>
      </c>
      <c r="D4" s="13">
        <f>SUM(B4:C4)</f>
        <v>251539</v>
      </c>
      <c r="E4" s="3">
        <v>40</v>
      </c>
      <c r="F4" s="3">
        <v>50</v>
      </c>
      <c r="G4" s="13">
        <f>SUM(E4:F4)</f>
        <v>90</v>
      </c>
      <c r="H4" s="3">
        <v>468</v>
      </c>
      <c r="I4" s="3">
        <v>96906</v>
      </c>
      <c r="J4" s="13">
        <f>SUM(H4:I4)</f>
        <v>97374</v>
      </c>
      <c r="K4" s="3">
        <v>55453</v>
      </c>
      <c r="L4" s="13">
        <f>K4</f>
        <v>55453</v>
      </c>
      <c r="M4" s="11">
        <f>SUM(D4,G4,J4,L4)</f>
        <v>404456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2020-06-30T18:42:43Z</dcterms:modified>
</cp:coreProperties>
</file>