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Presidential Primary\"/>
    </mc:Choice>
  </mc:AlternateContent>
  <xr:revisionPtr revIDLastSave="0" documentId="8_{F72EC471-E585-451D-A016-50B60BA0AB7A}" xr6:coauthVersionLast="36" xr6:coauthVersionMax="36" xr10:uidLastSave="{00000000-0000-0000-0000-000000000000}"/>
  <bookViews>
    <workbookView xWindow="0" yWindow="0" windowWidth="28800" windowHeight="12225" activeTab="2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6" l="1"/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3" i="5" l="1"/>
  <c r="G4" i="5" s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I5" i="2" s="1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I21" i="2" s="1"/>
  <c r="D23" i="2"/>
  <c r="D24" i="2"/>
  <c r="I24" i="2" s="1"/>
  <c r="D25" i="2"/>
  <c r="I25" i="2" s="1"/>
  <c r="D26" i="2"/>
  <c r="D27" i="2"/>
  <c r="D28" i="2"/>
  <c r="D29" i="2"/>
  <c r="D30" i="2"/>
  <c r="C22" i="2"/>
  <c r="C13" i="2"/>
  <c r="C4" i="2"/>
  <c r="D4" i="2" s="1"/>
  <c r="C67" i="6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26" i="2" l="1"/>
  <c r="E67" i="6"/>
  <c r="I3" i="5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21" i="3"/>
  <c r="B21" i="3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C3" i="4"/>
  <c r="B3" i="4"/>
  <c r="B30" i="4" s="1"/>
  <c r="E22" i="2"/>
  <c r="G22" i="2" s="1"/>
  <c r="E13" i="2"/>
  <c r="G13" i="2" s="1"/>
  <c r="B22" i="2"/>
  <c r="D22" i="2" s="1"/>
  <c r="B13" i="2"/>
  <c r="G4" i="1"/>
  <c r="G3" i="1"/>
  <c r="C30" i="3" l="1"/>
  <c r="C30" i="4"/>
  <c r="D30" i="4" s="1"/>
  <c r="D12" i="4"/>
  <c r="B30" i="3"/>
  <c r="G5" i="1"/>
  <c r="D30" i="3"/>
  <c r="I22" i="2"/>
  <c r="E31" i="2"/>
  <c r="D13" i="2"/>
  <c r="B31" i="2"/>
  <c r="D21" i="4"/>
  <c r="D3" i="4"/>
  <c r="G31" i="2"/>
  <c r="I4" i="2"/>
  <c r="E30" i="3" l="1"/>
  <c r="D31" i="2"/>
  <c r="I13" i="2"/>
  <c r="I31" i="2" s="1"/>
</calcChain>
</file>

<file path=xl/sharedStrings.xml><?xml version="1.0" encoding="utf-8"?>
<sst xmlns="http://schemas.openxmlformats.org/spreadsheetml/2006/main" count="208" uniqueCount="101">
  <si>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</si>
  <si>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</si>
  <si>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</si>
  <si>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</si>
  <si>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</si>
  <si>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</si>
  <si>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</si>
  <si>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</si>
  <si>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</si>
  <si>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</si>
  <si>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</si>
  <si>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</si>
  <si>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</si>
  <si>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</si>
  <si>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</si>
  <si>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</si>
  <si>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</si>
  <si>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</si>
  <si>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</si>
  <si>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</si>
  <si>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</si>
  <si>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</si>
  <si>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</si>
  <si>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</si>
  <si>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</si>
  <si>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</si>
  <si>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</si>
  <si>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</si>
  <si>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</si>
  <si>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</si>
  <si>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</si>
  <si>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</si>
  <si>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</si>
  <si>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</si>
  <si>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</si>
  <si>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</si>
  <si>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</si>
  <si>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</si>
  <si>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</si>
  <si>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</si>
  <si>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</si>
  <si>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</si>
  <si>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</si>
  <si>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</si>
  <si>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</si>
  <si>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</si>
  <si>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</si>
  <si>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</si>
  <si>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</si>
  <si>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</si>
  <si>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</si>
  <si>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</si>
  <si>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</si>
  <si>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</si>
  <si>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</si>
  <si>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</si>
  <si>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</si>
  <si>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</si>
  <si>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</si>
  <si>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</si>
  <si>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</si>
  <si>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</si>
  <si>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</si>
  <si>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</si>
  <si>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</si>
  <si>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</si>
  <si>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</si>
  <si>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</si>
  <si>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</si>
  <si>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</si>
  <si>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</si>
  <si>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</si>
  <si>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</si>
  <si>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</si>
  <si>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</si>
  <si>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</si>
  <si>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</si>
  <si>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</si>
  <si>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</si>
  <si>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</si>
  <si>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</si>
  <si>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</si>
  <si>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</si>
  <si>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</si>
  <si>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</si>
  <si>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</si>
  <si>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</si>
  <si>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</si>
  <si>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</si>
  <si>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</si>
  <si>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</si>
  <si>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</si>
  <si>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</si>
  <si>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</si>
  <si>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</si>
  <si>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</si>
  <si>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</si>
  <si>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</si>
  <si>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</si>
  <si>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</si>
  <si>
    <t>RETURNED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</si>
</sst>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  <xf numFmtId="3" fontId="1" fillId="6" borderId="1" xfId="0" applyNumberFormat="1" applyFont="1" applyFill="1" applyBorder="1" applyAlignment="1">
      <alignment wrapText="1"/>
    </xf>
    <xf numFmtId="3" fontId="1" fillId="6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sqref="A1:A2"/>
    </sheetView>
  </sheetViews>
  <sheetFormatPr defaultRowHeight="15" x14ac:dyDescent="0.25"/>
  <cols>
    <col min="1" max="1" width="14.140625" bestFit="1" customWidth="1"/>
    <col min="2" max="6" width="11.42578125" customWidth="1"/>
    <col min="7" max="7" width="13.85546875" bestFit="1" customWidth="1"/>
  </cols>
  <sheetData>
    <row r="1" spans="1:7" x14ac:dyDescent="0.25">
      <c r="A1" s="27" t="s">
        <v>0</v>
      </c>
      <c r="B1" s="28" t="s">
        <v>1</v>
      </c>
      <c r="C1" s="28" t="s">
        <v>2</v>
      </c>
      <c r="D1" s="24" t="s">
        <v>3</v>
      </c>
      <c r="E1" s="24" t="s">
        <v>4</v>
      </c>
      <c r="F1" s="25" t="s">
        <v>5</v>
      </c>
      <c r="G1" s="27" t="s">
        <v>6</v>
      </c>
    </row>
    <row r="2" spans="1:7" x14ac:dyDescent="0.25">
      <c r="A2" s="27"/>
      <c r="B2" s="28"/>
      <c r="C2" s="28"/>
      <c r="D2" s="24" t="s">
        <v>7</v>
      </c>
      <c r="E2" s="24" t="s">
        <v>7</v>
      </c>
      <c r="F2" s="26" t="s">
        <v>7</v>
      </c>
      <c r="G2" s="27"/>
    </row>
    <row r="3" spans="1:7" x14ac:dyDescent="0.25">
      <c r="A3" s="14" t="s">
        <v>8</v>
      </c>
      <c r="B3" s="6">
        <v>1055455</v>
      </c>
      <c r="C3" s="6">
        <v>983846</v>
      </c>
      <c r="D3" s="6">
        <v>53335</v>
      </c>
      <c r="E3" s="6">
        <v>25673</v>
      </c>
      <c r="F3" s="6">
        <v>1324817</v>
      </c>
      <c r="G3" s="15">
        <f>SUM(B3:F3)</f>
        <v>3443126</v>
      </c>
    </row>
    <row r="4" spans="1:7" x14ac:dyDescent="0.25">
      <c r="A4" s="14" t="s">
        <v>9</v>
      </c>
      <c r="B4" s="6">
        <v>121805</v>
      </c>
      <c r="C4" s="6">
        <v>112376</v>
      </c>
      <c r="D4" s="6">
        <v>2707</v>
      </c>
      <c r="E4" s="6">
        <v>1211</v>
      </c>
      <c r="F4" s="6">
        <v>213243</v>
      </c>
      <c r="G4" s="15">
        <f t="shared" ref="G4" si="0">SUM(B4:F4)</f>
        <v>451342</v>
      </c>
    </row>
    <row r="5" spans="1:7" x14ac:dyDescent="0.25">
      <c r="A5" s="16" t="s">
        <v>10</v>
      </c>
      <c r="B5" s="17">
        <f>SUM(B3:B4)</f>
        <v>1177260</v>
      </c>
      <c r="C5" s="17">
        <f t="shared" ref="C5:G5" si="1">SUM(C3:C4)</f>
        <v>1096222</v>
      </c>
      <c r="D5" s="17">
        <f t="shared" si="1"/>
        <v>56042</v>
      </c>
      <c r="E5" s="17">
        <f t="shared" si="1"/>
        <v>26884</v>
      </c>
      <c r="F5" s="17">
        <f t="shared" si="1"/>
        <v>1538060</v>
      </c>
      <c r="G5" s="17">
        <f t="shared" si="1"/>
        <v>3894468</v>
      </c>
    </row>
    <row r="7" spans="1:7" x14ac:dyDescent="0.25">
      <c r="A7" s="11" t="s">
        <v>30</v>
      </c>
    </row>
    <row r="8" spans="1:7" x14ac:dyDescent="0.25">
      <c r="A8" s="12" t="s">
        <v>94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topLeftCell="A40" workbookViewId="0">
      <selection activeCell="E51" sqref="E51"/>
    </sheetView>
  </sheetViews>
  <sheetFormatPr defaultColWidth="13.28515625" defaultRowHeight="15" x14ac:dyDescent="0.25"/>
  <cols>
    <col min="1" max="5" width="13.140625" style="22" customWidth="1"/>
    <col min="6" max="16384" width="13.28515625" style="22"/>
  </cols>
  <sheetData>
    <row r="1" spans="1:5" x14ac:dyDescent="0.25">
      <c r="A1" s="29" t="s">
        <v>93</v>
      </c>
      <c r="B1" s="29"/>
      <c r="C1" s="29"/>
      <c r="D1" s="29"/>
      <c r="E1" s="29"/>
    </row>
    <row r="2" spans="1:5" x14ac:dyDescent="0.25">
      <c r="A2" s="1" t="s">
        <v>92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33</v>
      </c>
      <c r="B3" s="6">
        <v>48946</v>
      </c>
      <c r="C3" s="6">
        <v>33564</v>
      </c>
      <c r="D3" s="6">
        <v>1256</v>
      </c>
      <c r="E3" s="4">
        <f>SUM(B3:D3)</f>
        <v>83766</v>
      </c>
    </row>
    <row r="4" spans="1:5" x14ac:dyDescent="0.25">
      <c r="A4" s="13" t="s">
        <v>34</v>
      </c>
      <c r="B4" s="6">
        <v>1439</v>
      </c>
      <c r="C4" s="6">
        <v>1310</v>
      </c>
      <c r="D4" s="6">
        <v>838</v>
      </c>
      <c r="E4" s="4">
        <f t="shared" ref="E4:E67" si="0">SUM(B4:D4)</f>
        <v>3587</v>
      </c>
    </row>
    <row r="5" spans="1:5" x14ac:dyDescent="0.25">
      <c r="A5" s="13" t="s">
        <v>35</v>
      </c>
      <c r="B5" s="6">
        <v>71585</v>
      </c>
      <c r="C5" s="6">
        <v>50041</v>
      </c>
      <c r="D5" s="6">
        <v>8545</v>
      </c>
      <c r="E5" s="4">
        <f t="shared" si="0"/>
        <v>130171</v>
      </c>
    </row>
    <row r="6" spans="1:5" x14ac:dyDescent="0.25">
      <c r="A6" s="13" t="s">
        <v>36</v>
      </c>
      <c r="B6" s="6">
        <v>1764</v>
      </c>
      <c r="C6" s="6">
        <v>2379</v>
      </c>
      <c r="D6" s="6">
        <v>39</v>
      </c>
      <c r="E6" s="4">
        <f t="shared" si="0"/>
        <v>4182</v>
      </c>
    </row>
    <row r="7" spans="1:5" x14ac:dyDescent="0.25">
      <c r="A7" s="13" t="s">
        <v>37</v>
      </c>
      <c r="B7" s="6">
        <v>261</v>
      </c>
      <c r="C7" s="6">
        <v>1036</v>
      </c>
      <c r="D7" s="6">
        <v>27</v>
      </c>
      <c r="E7" s="4">
        <f t="shared" si="0"/>
        <v>1324</v>
      </c>
    </row>
    <row r="8" spans="1:5" x14ac:dyDescent="0.25">
      <c r="A8" s="13" t="s">
        <v>38</v>
      </c>
      <c r="B8" s="6">
        <v>334</v>
      </c>
      <c r="C8" s="6">
        <v>611</v>
      </c>
      <c r="D8" s="6">
        <v>271</v>
      </c>
      <c r="E8" s="4">
        <f t="shared" si="0"/>
        <v>1216</v>
      </c>
    </row>
    <row r="9" spans="1:5" x14ac:dyDescent="0.25">
      <c r="A9" s="13" t="s">
        <v>39</v>
      </c>
      <c r="B9" s="6">
        <v>71021</v>
      </c>
      <c r="C9" s="6">
        <v>17422</v>
      </c>
      <c r="D9" s="6">
        <v>1617</v>
      </c>
      <c r="E9" s="4">
        <f t="shared" si="0"/>
        <v>90060</v>
      </c>
    </row>
    <row r="10" spans="1:5" x14ac:dyDescent="0.25">
      <c r="A10" s="13" t="s">
        <v>40</v>
      </c>
      <c r="B10" s="6">
        <v>13300</v>
      </c>
      <c r="C10" s="6">
        <v>7102</v>
      </c>
      <c r="D10" s="6">
        <v>543</v>
      </c>
      <c r="E10" s="4">
        <f t="shared" si="0"/>
        <v>20945</v>
      </c>
    </row>
    <row r="11" spans="1:5" x14ac:dyDescent="0.25">
      <c r="A11" s="13" t="s">
        <v>41</v>
      </c>
      <c r="B11" s="6">
        <v>2263</v>
      </c>
      <c r="C11" s="6">
        <v>2474</v>
      </c>
      <c r="D11" s="6">
        <v>2070</v>
      </c>
      <c r="E11" s="4">
        <f t="shared" si="0"/>
        <v>6807</v>
      </c>
    </row>
    <row r="12" spans="1:5" x14ac:dyDescent="0.25">
      <c r="A12" s="13" t="s">
        <v>42</v>
      </c>
      <c r="B12" s="6">
        <v>46</v>
      </c>
      <c r="C12" s="6">
        <v>487</v>
      </c>
      <c r="D12" s="6">
        <v>105</v>
      </c>
      <c r="E12" s="4">
        <f t="shared" si="0"/>
        <v>638</v>
      </c>
    </row>
    <row r="13" spans="1:5" x14ac:dyDescent="0.25">
      <c r="A13" s="13" t="s">
        <v>43</v>
      </c>
      <c r="B13" s="6">
        <v>1670</v>
      </c>
      <c r="C13" s="6">
        <v>1166</v>
      </c>
      <c r="D13" s="6">
        <v>37</v>
      </c>
      <c r="E13" s="4">
        <f t="shared" si="0"/>
        <v>2873</v>
      </c>
    </row>
    <row r="14" spans="1:5" x14ac:dyDescent="0.25">
      <c r="A14" s="13" t="s">
        <v>95</v>
      </c>
      <c r="B14" s="6">
        <v>1061</v>
      </c>
      <c r="C14" s="6">
        <v>859</v>
      </c>
      <c r="D14" s="6">
        <v>5</v>
      </c>
      <c r="E14" s="4">
        <f t="shared" si="0"/>
        <v>1925</v>
      </c>
    </row>
    <row r="15" spans="1:5" x14ac:dyDescent="0.25">
      <c r="A15" s="13" t="s">
        <v>96</v>
      </c>
      <c r="B15" s="6">
        <v>661</v>
      </c>
      <c r="C15" s="6">
        <v>200</v>
      </c>
      <c r="D15" s="6">
        <v>9</v>
      </c>
      <c r="E15" s="4">
        <f t="shared" si="0"/>
        <v>870</v>
      </c>
    </row>
    <row r="16" spans="1:5" x14ac:dyDescent="0.25">
      <c r="A16" s="13" t="s">
        <v>44</v>
      </c>
      <c r="B16" s="6">
        <v>247</v>
      </c>
      <c r="C16" s="6">
        <v>675</v>
      </c>
      <c r="D16" s="6">
        <v>12</v>
      </c>
      <c r="E16" s="4">
        <f t="shared" si="0"/>
        <v>934</v>
      </c>
    </row>
    <row r="17" spans="1:5" x14ac:dyDescent="0.25">
      <c r="A17" s="13" t="s">
        <v>45</v>
      </c>
      <c r="B17" s="6">
        <v>523</v>
      </c>
      <c r="C17" s="6">
        <v>1432</v>
      </c>
      <c r="D17" s="6">
        <v>91</v>
      </c>
      <c r="E17" s="4">
        <f t="shared" si="0"/>
        <v>2046</v>
      </c>
    </row>
    <row r="18" spans="1:5" x14ac:dyDescent="0.25">
      <c r="A18" s="13" t="s">
        <v>46</v>
      </c>
      <c r="B18" s="6">
        <v>3232</v>
      </c>
      <c r="C18" s="6">
        <v>6672</v>
      </c>
      <c r="D18" s="6">
        <v>241</v>
      </c>
      <c r="E18" s="4">
        <f t="shared" si="0"/>
        <v>10145</v>
      </c>
    </row>
    <row r="19" spans="1:5" x14ac:dyDescent="0.25">
      <c r="A19" s="13" t="s">
        <v>47</v>
      </c>
      <c r="B19" s="6">
        <v>113289</v>
      </c>
      <c r="C19" s="6">
        <v>23236</v>
      </c>
      <c r="D19" s="6">
        <v>605</v>
      </c>
      <c r="E19" s="4">
        <f t="shared" si="0"/>
        <v>137130</v>
      </c>
    </row>
    <row r="20" spans="1:5" x14ac:dyDescent="0.25">
      <c r="A20" s="13" t="s">
        <v>48</v>
      </c>
      <c r="B20" s="6">
        <v>173</v>
      </c>
      <c r="C20" s="6">
        <v>552</v>
      </c>
      <c r="D20" s="6">
        <v>69</v>
      </c>
      <c r="E20" s="4">
        <f t="shared" si="0"/>
        <v>794</v>
      </c>
    </row>
    <row r="21" spans="1:5" x14ac:dyDescent="0.25">
      <c r="A21" s="13" t="s">
        <v>49</v>
      </c>
      <c r="B21" s="6">
        <v>33233</v>
      </c>
      <c r="C21" s="6">
        <v>47013</v>
      </c>
      <c r="D21" s="6">
        <v>12091</v>
      </c>
      <c r="E21" s="4">
        <f t="shared" si="0"/>
        <v>92337</v>
      </c>
    </row>
    <row r="22" spans="1:5" x14ac:dyDescent="0.25">
      <c r="A22" s="13" t="s">
        <v>50</v>
      </c>
      <c r="B22" s="6">
        <v>6046</v>
      </c>
      <c r="C22" s="6">
        <v>3314</v>
      </c>
      <c r="D22" s="6">
        <v>304</v>
      </c>
      <c r="E22" s="4">
        <f t="shared" si="0"/>
        <v>9664</v>
      </c>
    </row>
    <row r="23" spans="1:5" x14ac:dyDescent="0.25">
      <c r="A23" s="13" t="s">
        <v>51</v>
      </c>
      <c r="B23" s="6">
        <v>53667</v>
      </c>
      <c r="C23" s="6">
        <v>86647</v>
      </c>
      <c r="D23" s="6">
        <v>13488</v>
      </c>
      <c r="E23" s="4">
        <f t="shared" si="0"/>
        <v>153802</v>
      </c>
    </row>
    <row r="24" spans="1:5" x14ac:dyDescent="0.25">
      <c r="A24" s="13" t="s">
        <v>52</v>
      </c>
      <c r="B24" s="6">
        <v>2147</v>
      </c>
      <c r="C24" s="6">
        <v>6553</v>
      </c>
      <c r="D24" s="6">
        <v>85</v>
      </c>
      <c r="E24" s="4">
        <f t="shared" si="0"/>
        <v>8785</v>
      </c>
    </row>
    <row r="25" spans="1:5" x14ac:dyDescent="0.25">
      <c r="A25" s="13" t="s">
        <v>53</v>
      </c>
      <c r="B25" s="6">
        <v>3958</v>
      </c>
      <c r="C25" s="6">
        <v>8353</v>
      </c>
      <c r="D25" s="6">
        <v>44</v>
      </c>
      <c r="E25" s="4">
        <f t="shared" si="0"/>
        <v>12355</v>
      </c>
    </row>
    <row r="26" spans="1:5" x14ac:dyDescent="0.25">
      <c r="A26" s="13" t="s">
        <v>54</v>
      </c>
      <c r="B26" s="6">
        <v>5102</v>
      </c>
      <c r="C26" s="6">
        <v>5527</v>
      </c>
      <c r="D26" s="6">
        <v>1987</v>
      </c>
      <c r="E26" s="4">
        <f t="shared" si="0"/>
        <v>12616</v>
      </c>
    </row>
    <row r="27" spans="1:5" x14ac:dyDescent="0.25">
      <c r="A27" s="13" t="s">
        <v>97</v>
      </c>
      <c r="B27" s="6">
        <v>951</v>
      </c>
      <c r="C27" s="6">
        <v>648</v>
      </c>
      <c r="D27" s="6">
        <v>24</v>
      </c>
      <c r="E27" s="4">
        <f t="shared" si="0"/>
        <v>1623</v>
      </c>
    </row>
    <row r="28" spans="1:5" x14ac:dyDescent="0.25">
      <c r="A28" s="13" t="s">
        <v>55</v>
      </c>
      <c r="B28" s="6">
        <v>1959</v>
      </c>
      <c r="C28" s="6">
        <v>2327</v>
      </c>
      <c r="D28" s="6">
        <v>130</v>
      </c>
      <c r="E28" s="4">
        <f t="shared" si="0"/>
        <v>4416</v>
      </c>
    </row>
    <row r="29" spans="1:5" x14ac:dyDescent="0.25">
      <c r="A29" s="13" t="s">
        <v>56</v>
      </c>
      <c r="B29" s="6">
        <v>2649</v>
      </c>
      <c r="C29" s="6">
        <v>1588</v>
      </c>
      <c r="D29" s="6">
        <v>55</v>
      </c>
      <c r="E29" s="4">
        <f t="shared" si="0"/>
        <v>4292</v>
      </c>
    </row>
    <row r="30" spans="1:5" x14ac:dyDescent="0.25">
      <c r="A30" s="13" t="s">
        <v>57</v>
      </c>
      <c r="B30" s="6">
        <v>50</v>
      </c>
      <c r="C30" s="6">
        <v>191</v>
      </c>
      <c r="D30" s="6">
        <v>85</v>
      </c>
      <c r="E30" s="4">
        <f t="shared" si="0"/>
        <v>326</v>
      </c>
    </row>
    <row r="31" spans="1:5" x14ac:dyDescent="0.25">
      <c r="A31" s="13" t="s">
        <v>58</v>
      </c>
      <c r="B31" s="6">
        <v>1310</v>
      </c>
      <c r="C31" s="6">
        <v>1043</v>
      </c>
      <c r="D31" s="6">
        <v>55</v>
      </c>
      <c r="E31" s="4">
        <f t="shared" si="0"/>
        <v>2408</v>
      </c>
    </row>
    <row r="32" spans="1:5" x14ac:dyDescent="0.25">
      <c r="A32" s="13" t="s">
        <v>59</v>
      </c>
      <c r="B32" s="6">
        <v>70</v>
      </c>
      <c r="C32" s="6">
        <v>436</v>
      </c>
      <c r="D32" s="6">
        <v>18</v>
      </c>
      <c r="E32" s="4">
        <f t="shared" si="0"/>
        <v>524</v>
      </c>
    </row>
    <row r="33" spans="1:5" x14ac:dyDescent="0.25">
      <c r="A33" s="13" t="s">
        <v>60</v>
      </c>
      <c r="B33" s="6">
        <v>92322</v>
      </c>
      <c r="C33" s="6">
        <v>64117</v>
      </c>
      <c r="D33" s="6">
        <v>7130</v>
      </c>
      <c r="E33" s="4">
        <f t="shared" si="0"/>
        <v>163569</v>
      </c>
    </row>
    <row r="34" spans="1:5" x14ac:dyDescent="0.25">
      <c r="A34" s="13" t="s">
        <v>61</v>
      </c>
      <c r="B34" s="6">
        <v>48</v>
      </c>
      <c r="C34" s="6">
        <v>385</v>
      </c>
      <c r="D34" s="6">
        <v>107</v>
      </c>
      <c r="E34" s="4">
        <f t="shared" si="0"/>
        <v>540</v>
      </c>
    </row>
    <row r="35" spans="1:5" x14ac:dyDescent="0.25">
      <c r="A35" s="13" t="s">
        <v>62</v>
      </c>
      <c r="B35" s="6">
        <v>358</v>
      </c>
      <c r="C35" s="6">
        <v>1759</v>
      </c>
      <c r="D35" s="6">
        <v>37</v>
      </c>
      <c r="E35" s="4">
        <f t="shared" si="0"/>
        <v>2154</v>
      </c>
    </row>
    <row r="36" spans="1:5" x14ac:dyDescent="0.25">
      <c r="A36" s="13" t="s">
        <v>63</v>
      </c>
      <c r="B36" s="6">
        <v>6049</v>
      </c>
      <c r="C36" s="6">
        <v>4898</v>
      </c>
      <c r="D36" s="6">
        <v>4324</v>
      </c>
      <c r="E36" s="4">
        <f t="shared" si="0"/>
        <v>15271</v>
      </c>
    </row>
    <row r="37" spans="1:5" x14ac:dyDescent="0.25">
      <c r="A37" s="13" t="s">
        <v>64</v>
      </c>
      <c r="B37" s="6">
        <v>802</v>
      </c>
      <c r="C37" s="6">
        <v>357</v>
      </c>
      <c r="D37" s="6">
        <v>215</v>
      </c>
      <c r="E37" s="4">
        <f t="shared" si="0"/>
        <v>1374</v>
      </c>
    </row>
    <row r="38" spans="1:5" x14ac:dyDescent="0.25">
      <c r="A38" s="13" t="s">
        <v>65</v>
      </c>
      <c r="B38" s="6">
        <v>53072</v>
      </c>
      <c r="C38" s="6">
        <v>37924</v>
      </c>
      <c r="D38" s="6">
        <v>3753</v>
      </c>
      <c r="E38" s="4">
        <f t="shared" si="0"/>
        <v>94749</v>
      </c>
    </row>
    <row r="39" spans="1:5" x14ac:dyDescent="0.25">
      <c r="A39" s="13" t="s">
        <v>66</v>
      </c>
      <c r="B39" s="6">
        <v>2264</v>
      </c>
      <c r="C39" s="6">
        <v>1778</v>
      </c>
      <c r="D39" s="6">
        <v>29</v>
      </c>
      <c r="E39" s="4">
        <f t="shared" si="0"/>
        <v>4071</v>
      </c>
    </row>
    <row r="40" spans="1:5" x14ac:dyDescent="0.25">
      <c r="A40" s="13" t="s">
        <v>67</v>
      </c>
      <c r="B40" s="6">
        <v>215</v>
      </c>
      <c r="C40" s="6">
        <v>1126</v>
      </c>
      <c r="D40" s="6">
        <v>182</v>
      </c>
      <c r="E40" s="4">
        <f t="shared" si="0"/>
        <v>1523</v>
      </c>
    </row>
    <row r="41" spans="1:5" x14ac:dyDescent="0.25">
      <c r="A41" s="13" t="s">
        <v>68</v>
      </c>
      <c r="B41" s="6">
        <v>1316</v>
      </c>
      <c r="C41" s="6">
        <v>4430</v>
      </c>
      <c r="D41" s="6">
        <v>227</v>
      </c>
      <c r="E41" s="4">
        <f t="shared" si="0"/>
        <v>5973</v>
      </c>
    </row>
    <row r="42" spans="1:5" x14ac:dyDescent="0.25">
      <c r="A42" s="13" t="s">
        <v>69</v>
      </c>
      <c r="B42" s="6">
        <v>11514</v>
      </c>
      <c r="C42" s="6">
        <v>22150</v>
      </c>
      <c r="D42" s="6">
        <v>5142</v>
      </c>
      <c r="E42" s="4">
        <f t="shared" si="0"/>
        <v>38806</v>
      </c>
    </row>
    <row r="43" spans="1:5" x14ac:dyDescent="0.25">
      <c r="A43" s="13" t="s">
        <v>99</v>
      </c>
      <c r="B43" s="6">
        <v>180</v>
      </c>
      <c r="C43" s="6">
        <v>221</v>
      </c>
      <c r="D43" s="6">
        <v>2</v>
      </c>
      <c r="E43" s="4">
        <f t="shared" si="0"/>
        <v>403</v>
      </c>
    </row>
    <row r="44" spans="1:5" x14ac:dyDescent="0.25">
      <c r="A44" s="13" t="s">
        <v>70</v>
      </c>
      <c r="B44" s="6">
        <v>332</v>
      </c>
      <c r="C44" s="6">
        <v>2188</v>
      </c>
      <c r="D44" s="6">
        <v>739</v>
      </c>
      <c r="E44" s="4">
        <f t="shared" si="0"/>
        <v>3259</v>
      </c>
    </row>
    <row r="45" spans="1:5" x14ac:dyDescent="0.25">
      <c r="A45" s="13" t="s">
        <v>71</v>
      </c>
      <c r="B45" s="6">
        <v>2362</v>
      </c>
      <c r="C45" s="6">
        <v>4607</v>
      </c>
      <c r="D45" s="6">
        <v>545</v>
      </c>
      <c r="E45" s="4">
        <f t="shared" si="0"/>
        <v>7514</v>
      </c>
    </row>
    <row r="46" spans="1:5" x14ac:dyDescent="0.25">
      <c r="A46" s="13" t="s">
        <v>72</v>
      </c>
      <c r="B46" s="6">
        <v>3247</v>
      </c>
      <c r="C46" s="6">
        <v>7890</v>
      </c>
      <c r="D46" s="6">
        <v>1711</v>
      </c>
      <c r="E46" s="4">
        <f t="shared" si="0"/>
        <v>12848</v>
      </c>
    </row>
    <row r="47" spans="1:5" x14ac:dyDescent="0.25">
      <c r="A47" s="13" t="s">
        <v>73</v>
      </c>
      <c r="B47" s="6">
        <v>1747</v>
      </c>
      <c r="C47" s="6">
        <v>4412</v>
      </c>
      <c r="D47" s="6">
        <v>85</v>
      </c>
      <c r="E47" s="4">
        <f t="shared" si="0"/>
        <v>6244</v>
      </c>
    </row>
    <row r="48" spans="1:5" x14ac:dyDescent="0.25">
      <c r="A48" s="13" t="s">
        <v>74</v>
      </c>
      <c r="B48" s="6">
        <v>1759</v>
      </c>
      <c r="C48" s="6">
        <v>2740</v>
      </c>
      <c r="D48" s="6">
        <v>248</v>
      </c>
      <c r="E48" s="4">
        <f t="shared" si="0"/>
        <v>4747</v>
      </c>
    </row>
    <row r="49" spans="1:5" x14ac:dyDescent="0.25">
      <c r="A49" s="13" t="s">
        <v>75</v>
      </c>
      <c r="B49" s="6">
        <v>1187</v>
      </c>
      <c r="C49" s="6">
        <v>813</v>
      </c>
      <c r="D49" s="6">
        <v>17</v>
      </c>
      <c r="E49" s="4">
        <f t="shared" si="0"/>
        <v>2017</v>
      </c>
    </row>
    <row r="50" spans="1:5" x14ac:dyDescent="0.25">
      <c r="A50" s="13" t="s">
        <v>98</v>
      </c>
      <c r="B50" s="6">
        <v>1378</v>
      </c>
      <c r="C50" s="6">
        <v>2547</v>
      </c>
      <c r="D50" s="6">
        <v>892</v>
      </c>
      <c r="E50" s="4">
        <f t="shared" si="0"/>
        <v>4817</v>
      </c>
    </row>
    <row r="51" spans="1:5" x14ac:dyDescent="0.25">
      <c r="A51" s="13" t="s">
        <v>76</v>
      </c>
      <c r="B51" s="6">
        <v>227</v>
      </c>
      <c r="C51" s="6">
        <v>1010</v>
      </c>
      <c r="D51" s="6">
        <v>0</v>
      </c>
      <c r="E51" s="4">
        <f t="shared" si="0"/>
        <v>1237</v>
      </c>
    </row>
    <row r="52" spans="1:5" x14ac:dyDescent="0.25">
      <c r="A52" s="13" t="s">
        <v>77</v>
      </c>
      <c r="B52" s="6">
        <v>2427</v>
      </c>
      <c r="C52" s="6">
        <v>657</v>
      </c>
      <c r="D52" s="6">
        <v>1539</v>
      </c>
      <c r="E52" s="4">
        <f t="shared" si="0"/>
        <v>4623</v>
      </c>
    </row>
    <row r="53" spans="1:5" x14ac:dyDescent="0.25">
      <c r="A53" s="13" t="s">
        <v>78</v>
      </c>
      <c r="B53" s="6">
        <v>641</v>
      </c>
      <c r="C53" s="6">
        <v>2015</v>
      </c>
      <c r="D53" s="6">
        <v>228</v>
      </c>
      <c r="E53" s="4">
        <f t="shared" si="0"/>
        <v>2884</v>
      </c>
    </row>
    <row r="54" spans="1:5" x14ac:dyDescent="0.25">
      <c r="A54" s="13" t="s">
        <v>79</v>
      </c>
      <c r="B54" s="6">
        <v>19596</v>
      </c>
      <c r="C54" s="6">
        <v>14822</v>
      </c>
      <c r="D54" s="6">
        <v>2168</v>
      </c>
      <c r="E54" s="4">
        <f t="shared" si="0"/>
        <v>36586</v>
      </c>
    </row>
    <row r="55" spans="1:5" x14ac:dyDescent="0.25">
      <c r="A55" s="13" t="s">
        <v>80</v>
      </c>
      <c r="B55" s="6">
        <v>127</v>
      </c>
      <c r="C55" s="6">
        <v>1509</v>
      </c>
      <c r="D55" s="6">
        <v>346</v>
      </c>
      <c r="E55" s="4">
        <f t="shared" si="0"/>
        <v>1982</v>
      </c>
    </row>
    <row r="56" spans="1:5" x14ac:dyDescent="0.25">
      <c r="A56" s="13" t="s">
        <v>81</v>
      </c>
      <c r="B56" s="6">
        <v>968</v>
      </c>
      <c r="C56" s="6">
        <v>1582</v>
      </c>
      <c r="D56" s="6">
        <v>691</v>
      </c>
      <c r="E56" s="4">
        <f t="shared" si="0"/>
        <v>3241</v>
      </c>
    </row>
    <row r="57" spans="1:5" x14ac:dyDescent="0.25">
      <c r="A57" s="13" t="s">
        <v>82</v>
      </c>
      <c r="B57" s="6">
        <v>3442</v>
      </c>
      <c r="C57" s="6">
        <v>2162</v>
      </c>
      <c r="D57" s="6">
        <v>1099</v>
      </c>
      <c r="E57" s="4">
        <f t="shared" si="0"/>
        <v>6703</v>
      </c>
    </row>
    <row r="58" spans="1:5" x14ac:dyDescent="0.25">
      <c r="A58" s="13" t="s">
        <v>83</v>
      </c>
      <c r="B58" s="6">
        <v>1079</v>
      </c>
      <c r="C58" s="6">
        <v>609</v>
      </c>
      <c r="D58" s="6">
        <v>13</v>
      </c>
      <c r="E58" s="4">
        <f t="shared" si="0"/>
        <v>1701</v>
      </c>
    </row>
    <row r="59" spans="1:5" x14ac:dyDescent="0.25">
      <c r="A59" s="13" t="s">
        <v>84</v>
      </c>
      <c r="B59" s="6">
        <v>93</v>
      </c>
      <c r="C59" s="6">
        <v>41</v>
      </c>
      <c r="D59" s="6">
        <v>101</v>
      </c>
      <c r="E59" s="4">
        <f t="shared" si="0"/>
        <v>235</v>
      </c>
    </row>
    <row r="60" spans="1:5" x14ac:dyDescent="0.25">
      <c r="A60" s="13" t="s">
        <v>85</v>
      </c>
      <c r="B60" s="6">
        <v>1580</v>
      </c>
      <c r="C60" s="6">
        <v>418</v>
      </c>
      <c r="D60" s="6">
        <v>123</v>
      </c>
      <c r="E60" s="4">
        <f t="shared" si="0"/>
        <v>2121</v>
      </c>
    </row>
    <row r="61" spans="1:5" x14ac:dyDescent="0.25">
      <c r="A61" s="13" t="s">
        <v>86</v>
      </c>
      <c r="B61" s="6">
        <v>138</v>
      </c>
      <c r="C61" s="6">
        <v>588</v>
      </c>
      <c r="D61" s="6">
        <v>9</v>
      </c>
      <c r="E61" s="4">
        <f t="shared" si="0"/>
        <v>735</v>
      </c>
    </row>
    <row r="62" spans="1:5" x14ac:dyDescent="0.25">
      <c r="A62" s="13" t="s">
        <v>87</v>
      </c>
      <c r="B62" s="6">
        <v>4059</v>
      </c>
      <c r="C62" s="6">
        <v>1790</v>
      </c>
      <c r="D62" s="6">
        <v>158</v>
      </c>
      <c r="E62" s="4">
        <f t="shared" si="0"/>
        <v>6007</v>
      </c>
    </row>
    <row r="63" spans="1:5" x14ac:dyDescent="0.25">
      <c r="A63" s="13" t="s">
        <v>88</v>
      </c>
      <c r="B63" s="6">
        <v>1931</v>
      </c>
      <c r="C63" s="6">
        <v>4755</v>
      </c>
      <c r="D63" s="6">
        <v>701</v>
      </c>
      <c r="E63" s="4">
        <f t="shared" si="0"/>
        <v>7387</v>
      </c>
    </row>
    <row r="64" spans="1:5" x14ac:dyDescent="0.25">
      <c r="A64" s="13" t="s">
        <v>89</v>
      </c>
      <c r="B64" s="6">
        <v>122</v>
      </c>
      <c r="C64" s="6">
        <v>1388</v>
      </c>
      <c r="D64" s="6">
        <v>238</v>
      </c>
      <c r="E64" s="4">
        <f t="shared" si="0"/>
        <v>1748</v>
      </c>
    </row>
    <row r="65" spans="1:5" x14ac:dyDescent="0.25">
      <c r="A65" s="13" t="s">
        <v>90</v>
      </c>
      <c r="B65" s="6">
        <v>23470</v>
      </c>
      <c r="C65" s="6">
        <v>35064</v>
      </c>
      <c r="D65" s="6">
        <v>726</v>
      </c>
      <c r="E65" s="4">
        <f t="shared" si="0"/>
        <v>59260</v>
      </c>
    </row>
    <row r="66" spans="1:5" x14ac:dyDescent="0.25">
      <c r="A66" s="13" t="s">
        <v>91</v>
      </c>
      <c r="B66" s="6">
        <v>322</v>
      </c>
      <c r="C66" s="6">
        <v>1674</v>
      </c>
      <c r="D66" s="6">
        <v>591</v>
      </c>
      <c r="E66" s="4">
        <f t="shared" si="0"/>
        <v>2587</v>
      </c>
    </row>
    <row r="67" spans="1:5" x14ac:dyDescent="0.25">
      <c r="A67" s="8" t="s">
        <v>10</v>
      </c>
      <c r="B67" s="23">
        <f>SUM(B3:B66)</f>
        <v>683331</v>
      </c>
      <c r="C67" s="23">
        <f>SUM(C3:C66)</f>
        <v>549284</v>
      </c>
      <c r="D67" s="23">
        <f t="shared" ref="D67" si="1">SUM(D3:D66)</f>
        <v>78862</v>
      </c>
      <c r="E67" s="10">
        <f t="shared" si="0"/>
        <v>1311477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tabSelected="1" workbookViewId="0">
      <selection activeCell="E23" sqref="E23:E30"/>
    </sheetView>
  </sheetViews>
  <sheetFormatPr defaultColWidth="9.5703125" defaultRowHeight="15" x14ac:dyDescent="0.25"/>
  <cols>
    <col min="1" max="1" width="22.28515625" bestFit="1" customWidth="1"/>
    <col min="2" max="8" width="10.85546875" customWidth="1"/>
    <col min="9" max="9" width="13.5703125" customWidth="1"/>
  </cols>
  <sheetData>
    <row r="1" spans="1:9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26</v>
      </c>
      <c r="B2" s="30" t="s">
        <v>1</v>
      </c>
      <c r="C2" s="30"/>
      <c r="D2" s="30"/>
      <c r="E2" s="30" t="s">
        <v>2</v>
      </c>
      <c r="F2" s="30"/>
      <c r="G2" s="30"/>
      <c r="H2" s="19" t="s">
        <v>27</v>
      </c>
      <c r="I2" s="33" t="s">
        <v>6</v>
      </c>
    </row>
    <row r="3" spans="1:9" x14ac:dyDescent="0.25">
      <c r="A3" s="3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4"/>
    </row>
    <row r="4" spans="1:9" x14ac:dyDescent="0.25">
      <c r="A4" s="3" t="s">
        <v>14</v>
      </c>
      <c r="B4" s="4">
        <f>SUM(B5:B12)</f>
        <v>6708</v>
      </c>
      <c r="C4" s="4">
        <f>SUM(C5:C12)</f>
        <v>372861</v>
      </c>
      <c r="D4" s="2">
        <f>SUM(B4:C4)</f>
        <v>379569</v>
      </c>
      <c r="E4" s="4">
        <f>SUM(E5:E12)</f>
        <v>1036</v>
      </c>
      <c r="F4" s="4">
        <f>SUM(F5:F12)</f>
        <v>268248</v>
      </c>
      <c r="G4" s="2">
        <f>SUM(E4:F4)</f>
        <v>269284</v>
      </c>
      <c r="H4" s="4">
        <f>SUM(H5:H12)</f>
        <v>37814</v>
      </c>
      <c r="I4" s="4">
        <f>SUM(D4,G4,H4)</f>
        <v>686667</v>
      </c>
    </row>
    <row r="5" spans="1:9" x14ac:dyDescent="0.25">
      <c r="A5" s="5" t="s">
        <v>15</v>
      </c>
      <c r="B5" s="6">
        <v>74</v>
      </c>
      <c r="C5" s="6">
        <v>1426</v>
      </c>
      <c r="D5" s="20">
        <f>SUM(B5:C5)</f>
        <v>1500</v>
      </c>
      <c r="E5" s="6">
        <v>9</v>
      </c>
      <c r="F5" s="6">
        <v>762</v>
      </c>
      <c r="G5" s="20">
        <f t="shared" ref="G5:G30" si="0">SUM(E5:F5)</f>
        <v>771</v>
      </c>
      <c r="H5" s="6">
        <v>385</v>
      </c>
      <c r="I5" s="6">
        <f>SUM(D5,G5,H5)</f>
        <v>2656</v>
      </c>
    </row>
    <row r="6" spans="1:9" x14ac:dyDescent="0.25">
      <c r="A6" s="5" t="s">
        <v>16</v>
      </c>
      <c r="B6" s="6">
        <v>1085</v>
      </c>
      <c r="C6" s="6">
        <v>19349</v>
      </c>
      <c r="D6" s="20">
        <f t="shared" ref="D6:D30" si="1">SUM(B6:C6)</f>
        <v>20434</v>
      </c>
      <c r="E6" s="6">
        <v>68</v>
      </c>
      <c r="F6" s="6">
        <v>8599</v>
      </c>
      <c r="G6" s="20">
        <f t="shared" si="0"/>
        <v>8667</v>
      </c>
      <c r="H6" s="6">
        <v>3176</v>
      </c>
      <c r="I6" s="6">
        <f t="shared" ref="I6:I12" si="2">SUM(D6,G6,H6)</f>
        <v>32277</v>
      </c>
    </row>
    <row r="7" spans="1:9" x14ac:dyDescent="0.25">
      <c r="A7" s="5" t="s">
        <v>17</v>
      </c>
      <c r="B7" s="6">
        <v>1722</v>
      </c>
      <c r="C7" s="6">
        <v>47101</v>
      </c>
      <c r="D7" s="20">
        <f t="shared" si="1"/>
        <v>48823</v>
      </c>
      <c r="E7" s="6">
        <v>143</v>
      </c>
      <c r="F7" s="6">
        <v>15901</v>
      </c>
      <c r="G7" s="20">
        <f t="shared" si="0"/>
        <v>16044</v>
      </c>
      <c r="H7" s="6">
        <v>4802</v>
      </c>
      <c r="I7" s="6">
        <f t="shared" si="2"/>
        <v>69669</v>
      </c>
    </row>
    <row r="8" spans="1:9" x14ac:dyDescent="0.25">
      <c r="A8" s="5" t="s">
        <v>18</v>
      </c>
      <c r="B8" s="6">
        <v>1075</v>
      </c>
      <c r="C8" s="6">
        <v>49180</v>
      </c>
      <c r="D8" s="20">
        <f t="shared" si="1"/>
        <v>50255</v>
      </c>
      <c r="E8" s="6">
        <v>141</v>
      </c>
      <c r="F8" s="6">
        <v>23177</v>
      </c>
      <c r="G8" s="20">
        <f t="shared" si="0"/>
        <v>23318</v>
      </c>
      <c r="H8" s="6">
        <v>5659</v>
      </c>
      <c r="I8" s="6">
        <f t="shared" si="2"/>
        <v>79232</v>
      </c>
    </row>
    <row r="9" spans="1:9" x14ac:dyDescent="0.25">
      <c r="A9" s="5" t="s">
        <v>19</v>
      </c>
      <c r="B9" s="6">
        <v>797</v>
      </c>
      <c r="C9" s="6">
        <v>49969</v>
      </c>
      <c r="D9" s="20">
        <f t="shared" si="1"/>
        <v>50766</v>
      </c>
      <c r="E9" s="6">
        <v>170</v>
      </c>
      <c r="F9" s="6">
        <v>38386</v>
      </c>
      <c r="G9" s="20">
        <f t="shared" si="0"/>
        <v>38556</v>
      </c>
      <c r="H9" s="6">
        <v>6150</v>
      </c>
      <c r="I9" s="6">
        <f t="shared" si="2"/>
        <v>95472</v>
      </c>
    </row>
    <row r="10" spans="1:9" x14ac:dyDescent="0.25">
      <c r="A10" s="5" t="s">
        <v>20</v>
      </c>
      <c r="B10" s="6">
        <v>913</v>
      </c>
      <c r="C10" s="6">
        <v>75390</v>
      </c>
      <c r="D10" s="20">
        <f t="shared" si="1"/>
        <v>76303</v>
      </c>
      <c r="E10" s="6">
        <v>206</v>
      </c>
      <c r="F10" s="6">
        <v>67148</v>
      </c>
      <c r="G10" s="20">
        <f t="shared" si="0"/>
        <v>67354</v>
      </c>
      <c r="H10" s="6">
        <v>8160</v>
      </c>
      <c r="I10" s="6">
        <f t="shared" si="2"/>
        <v>151817</v>
      </c>
    </row>
    <row r="11" spans="1:9" x14ac:dyDescent="0.25">
      <c r="A11" s="5" t="s">
        <v>21</v>
      </c>
      <c r="B11" s="6">
        <v>774</v>
      </c>
      <c r="C11" s="6">
        <v>83640</v>
      </c>
      <c r="D11" s="20">
        <f t="shared" si="1"/>
        <v>84414</v>
      </c>
      <c r="E11" s="6">
        <v>196</v>
      </c>
      <c r="F11" s="6">
        <v>64693</v>
      </c>
      <c r="G11" s="20">
        <f t="shared" si="0"/>
        <v>64889</v>
      </c>
      <c r="H11" s="6">
        <v>6656</v>
      </c>
      <c r="I11" s="6">
        <f t="shared" si="2"/>
        <v>155959</v>
      </c>
    </row>
    <row r="12" spans="1:9" x14ac:dyDescent="0.25">
      <c r="A12" s="5" t="s">
        <v>22</v>
      </c>
      <c r="B12" s="6">
        <v>268</v>
      </c>
      <c r="C12" s="6">
        <v>46806</v>
      </c>
      <c r="D12" s="20">
        <f t="shared" si="1"/>
        <v>47074</v>
      </c>
      <c r="E12" s="6">
        <v>103</v>
      </c>
      <c r="F12" s="6">
        <v>49582</v>
      </c>
      <c r="G12" s="20">
        <f t="shared" si="0"/>
        <v>49685</v>
      </c>
      <c r="H12" s="6">
        <v>2826</v>
      </c>
      <c r="I12" s="6">
        <f t="shared" si="2"/>
        <v>99585</v>
      </c>
    </row>
    <row r="13" spans="1:9" x14ac:dyDescent="0.25">
      <c r="A13" s="3" t="s">
        <v>23</v>
      </c>
      <c r="B13" s="4">
        <f>SUM(B14:B21)</f>
        <v>5812</v>
      </c>
      <c r="C13" s="4">
        <f>SUM(C14:C21)</f>
        <v>289686</v>
      </c>
      <c r="D13" s="2">
        <f t="shared" si="1"/>
        <v>295498</v>
      </c>
      <c r="E13" s="4">
        <f>SUM(E14:E21)</f>
        <v>1216</v>
      </c>
      <c r="F13" s="4">
        <f>SUM(F14:F21)</f>
        <v>275787</v>
      </c>
      <c r="G13" s="2">
        <f t="shared" si="0"/>
        <v>277003</v>
      </c>
      <c r="H13" s="4">
        <f>SUM(H14:H21)</f>
        <v>40015</v>
      </c>
      <c r="I13" s="4">
        <f>SUM(D13,G13,H13)</f>
        <v>612516</v>
      </c>
    </row>
    <row r="14" spans="1:9" x14ac:dyDescent="0.25">
      <c r="A14" s="5" t="s">
        <v>15</v>
      </c>
      <c r="B14" s="6">
        <v>51</v>
      </c>
      <c r="C14" s="6">
        <v>1136</v>
      </c>
      <c r="D14" s="20">
        <f t="shared" si="1"/>
        <v>1187</v>
      </c>
      <c r="E14" s="6">
        <v>10</v>
      </c>
      <c r="F14" s="6">
        <v>1064</v>
      </c>
      <c r="G14" s="20">
        <f t="shared" si="0"/>
        <v>1074</v>
      </c>
      <c r="H14" s="6">
        <v>429</v>
      </c>
      <c r="I14" s="6">
        <f>SUM(D14,G14,H14)</f>
        <v>2690</v>
      </c>
    </row>
    <row r="15" spans="1:9" x14ac:dyDescent="0.25">
      <c r="A15" s="5" t="s">
        <v>16</v>
      </c>
      <c r="B15" s="6">
        <v>919</v>
      </c>
      <c r="C15" s="6">
        <v>14984</v>
      </c>
      <c r="D15" s="20">
        <f t="shared" si="1"/>
        <v>15903</v>
      </c>
      <c r="E15" s="6">
        <v>126</v>
      </c>
      <c r="F15" s="6">
        <v>10864</v>
      </c>
      <c r="G15" s="20">
        <f t="shared" si="0"/>
        <v>10990</v>
      </c>
      <c r="H15" s="6">
        <v>3205</v>
      </c>
      <c r="I15" s="6">
        <f t="shared" ref="I15:I21" si="3">SUM(D15,G15,H15)</f>
        <v>30098</v>
      </c>
    </row>
    <row r="16" spans="1:9" x14ac:dyDescent="0.25">
      <c r="A16" s="5" t="s">
        <v>17</v>
      </c>
      <c r="B16" s="6">
        <v>1682</v>
      </c>
      <c r="C16" s="6">
        <v>41659</v>
      </c>
      <c r="D16" s="20">
        <f t="shared" si="1"/>
        <v>43341</v>
      </c>
      <c r="E16" s="6">
        <v>146</v>
      </c>
      <c r="F16" s="6">
        <v>17320</v>
      </c>
      <c r="G16" s="20">
        <f t="shared" si="0"/>
        <v>17466</v>
      </c>
      <c r="H16" s="6">
        <v>4912</v>
      </c>
      <c r="I16" s="6">
        <f t="shared" si="3"/>
        <v>65719</v>
      </c>
    </row>
    <row r="17" spans="1:9" x14ac:dyDescent="0.25">
      <c r="A17" s="5" t="s">
        <v>18</v>
      </c>
      <c r="B17" s="6">
        <v>1001</v>
      </c>
      <c r="C17" s="6">
        <v>41776</v>
      </c>
      <c r="D17" s="20">
        <f t="shared" si="1"/>
        <v>42777</v>
      </c>
      <c r="E17" s="6">
        <v>164</v>
      </c>
      <c r="F17" s="6">
        <v>24847</v>
      </c>
      <c r="G17" s="20">
        <f t="shared" si="0"/>
        <v>25011</v>
      </c>
      <c r="H17" s="6">
        <v>6159</v>
      </c>
      <c r="I17" s="6">
        <f t="shared" si="3"/>
        <v>73947</v>
      </c>
    </row>
    <row r="18" spans="1:9" x14ac:dyDescent="0.25">
      <c r="A18" s="5" t="s">
        <v>19</v>
      </c>
      <c r="B18" s="6">
        <v>666</v>
      </c>
      <c r="C18" s="6">
        <v>40225</v>
      </c>
      <c r="D18" s="20">
        <f t="shared" si="1"/>
        <v>40891</v>
      </c>
      <c r="E18" s="6">
        <v>190</v>
      </c>
      <c r="F18" s="6">
        <v>40130</v>
      </c>
      <c r="G18" s="20">
        <f t="shared" si="0"/>
        <v>40320</v>
      </c>
      <c r="H18" s="6">
        <v>6852</v>
      </c>
      <c r="I18" s="6">
        <f t="shared" si="3"/>
        <v>88063</v>
      </c>
    </row>
    <row r="19" spans="1:9" x14ac:dyDescent="0.25">
      <c r="A19" s="5" t="s">
        <v>20</v>
      </c>
      <c r="B19" s="6">
        <v>693</v>
      </c>
      <c r="C19" s="6">
        <v>53974</v>
      </c>
      <c r="D19" s="20">
        <f t="shared" si="1"/>
        <v>54667</v>
      </c>
      <c r="E19" s="6">
        <v>266</v>
      </c>
      <c r="F19" s="6">
        <v>69662</v>
      </c>
      <c r="G19" s="20">
        <f t="shared" si="0"/>
        <v>69928</v>
      </c>
      <c r="H19" s="6">
        <v>7993</v>
      </c>
      <c r="I19" s="6">
        <f t="shared" si="3"/>
        <v>132588</v>
      </c>
    </row>
    <row r="20" spans="1:9" x14ac:dyDescent="0.25">
      <c r="A20" s="5" t="s">
        <v>21</v>
      </c>
      <c r="B20" s="6">
        <v>588</v>
      </c>
      <c r="C20" s="6">
        <v>63222</v>
      </c>
      <c r="D20" s="20">
        <f t="shared" si="1"/>
        <v>63810</v>
      </c>
      <c r="E20" s="6">
        <v>222</v>
      </c>
      <c r="F20" s="6">
        <v>66320</v>
      </c>
      <c r="G20" s="20">
        <f t="shared" si="0"/>
        <v>66542</v>
      </c>
      <c r="H20" s="6">
        <v>7481</v>
      </c>
      <c r="I20" s="6">
        <f t="shared" si="3"/>
        <v>137833</v>
      </c>
    </row>
    <row r="21" spans="1:9" x14ac:dyDescent="0.25">
      <c r="A21" s="5" t="s">
        <v>22</v>
      </c>
      <c r="B21" s="6">
        <v>212</v>
      </c>
      <c r="C21" s="6">
        <v>32710</v>
      </c>
      <c r="D21" s="20">
        <f t="shared" si="1"/>
        <v>32922</v>
      </c>
      <c r="E21" s="6">
        <v>92</v>
      </c>
      <c r="F21" s="6">
        <v>45580</v>
      </c>
      <c r="G21" s="20">
        <f t="shared" si="0"/>
        <v>45672</v>
      </c>
      <c r="H21" s="6">
        <v>2984</v>
      </c>
      <c r="I21" s="6">
        <f t="shared" si="3"/>
        <v>81578</v>
      </c>
    </row>
    <row r="22" spans="1:9" x14ac:dyDescent="0.25">
      <c r="A22" s="3" t="s">
        <v>24</v>
      </c>
      <c r="B22" s="4">
        <f>SUM(B23:B30)</f>
        <v>920</v>
      </c>
      <c r="C22" s="4">
        <f>SUM(C23:C30)</f>
        <v>7344</v>
      </c>
      <c r="D22" s="2">
        <f t="shared" si="1"/>
        <v>8264</v>
      </c>
      <c r="E22" s="4">
        <f>SUM(E23:E30)</f>
        <v>82</v>
      </c>
      <c r="F22" s="4">
        <f>SUM(F23:F30)</f>
        <v>2915</v>
      </c>
      <c r="G22" s="2">
        <f t="shared" si="0"/>
        <v>2997</v>
      </c>
      <c r="H22" s="4">
        <f>SUM(H23:H30)</f>
        <v>1033</v>
      </c>
      <c r="I22" s="4">
        <f>SUM(D22,G22,H22)</f>
        <v>12294</v>
      </c>
    </row>
    <row r="23" spans="1:9" x14ac:dyDescent="0.25">
      <c r="A23" s="5" t="s">
        <v>15</v>
      </c>
      <c r="B23" s="6">
        <v>32</v>
      </c>
      <c r="C23" s="6">
        <v>230</v>
      </c>
      <c r="D23" s="20">
        <f t="shared" si="1"/>
        <v>262</v>
      </c>
      <c r="E23" s="6">
        <v>5</v>
      </c>
      <c r="F23" s="6">
        <v>75</v>
      </c>
      <c r="G23" s="20">
        <f t="shared" si="0"/>
        <v>80</v>
      </c>
      <c r="H23" s="6">
        <v>46</v>
      </c>
      <c r="I23" s="6">
        <f>SUM(D23,G23,H23)</f>
        <v>388</v>
      </c>
    </row>
    <row r="24" spans="1:9" x14ac:dyDescent="0.25">
      <c r="A24" s="5" t="s">
        <v>16</v>
      </c>
      <c r="B24" s="6">
        <v>401</v>
      </c>
      <c r="C24" s="6">
        <v>1877</v>
      </c>
      <c r="D24" s="20">
        <f t="shared" si="1"/>
        <v>2278</v>
      </c>
      <c r="E24" s="6">
        <v>26</v>
      </c>
      <c r="F24" s="6">
        <v>784</v>
      </c>
      <c r="G24" s="20">
        <f t="shared" si="0"/>
        <v>810</v>
      </c>
      <c r="H24" s="6">
        <v>335</v>
      </c>
      <c r="I24" s="6">
        <f t="shared" ref="I24:I30" si="4">SUM(D24,G24,H24)</f>
        <v>3423</v>
      </c>
    </row>
    <row r="25" spans="1:9" x14ac:dyDescent="0.25">
      <c r="A25" s="5" t="s">
        <v>17</v>
      </c>
      <c r="B25" s="6">
        <v>279</v>
      </c>
      <c r="C25" s="6">
        <v>1672</v>
      </c>
      <c r="D25" s="20">
        <f t="shared" si="1"/>
        <v>1951</v>
      </c>
      <c r="E25" s="6">
        <v>9</v>
      </c>
      <c r="F25" s="6">
        <v>235</v>
      </c>
      <c r="G25" s="20">
        <f t="shared" si="0"/>
        <v>244</v>
      </c>
      <c r="H25" s="6">
        <v>136</v>
      </c>
      <c r="I25" s="6">
        <f t="shared" si="4"/>
        <v>2331</v>
      </c>
    </row>
    <row r="26" spans="1:9" x14ac:dyDescent="0.25">
      <c r="A26" s="5" t="s">
        <v>18</v>
      </c>
      <c r="B26" s="6">
        <v>83</v>
      </c>
      <c r="C26" s="6">
        <v>1057</v>
      </c>
      <c r="D26" s="20">
        <f t="shared" si="1"/>
        <v>1140</v>
      </c>
      <c r="E26" s="6">
        <v>8</v>
      </c>
      <c r="F26" s="6">
        <v>254</v>
      </c>
      <c r="G26" s="20">
        <f t="shared" si="0"/>
        <v>262</v>
      </c>
      <c r="H26" s="6">
        <v>149</v>
      </c>
      <c r="I26" s="6">
        <f t="shared" si="4"/>
        <v>1551</v>
      </c>
    </row>
    <row r="27" spans="1:9" x14ac:dyDescent="0.25">
      <c r="A27" s="5" t="s">
        <v>19</v>
      </c>
      <c r="B27" s="6">
        <v>45</v>
      </c>
      <c r="C27" s="6">
        <v>660</v>
      </c>
      <c r="D27" s="20">
        <f t="shared" si="1"/>
        <v>705</v>
      </c>
      <c r="E27" s="6">
        <v>13</v>
      </c>
      <c r="F27" s="6">
        <v>353</v>
      </c>
      <c r="G27" s="20">
        <f t="shared" si="0"/>
        <v>366</v>
      </c>
      <c r="H27" s="6">
        <v>128</v>
      </c>
      <c r="I27" s="6">
        <f t="shared" si="4"/>
        <v>1199</v>
      </c>
    </row>
    <row r="28" spans="1:9" x14ac:dyDescent="0.25">
      <c r="A28" s="5" t="s">
        <v>20</v>
      </c>
      <c r="B28" s="6">
        <v>34</v>
      </c>
      <c r="C28" s="6">
        <v>742</v>
      </c>
      <c r="D28" s="20">
        <f t="shared" si="1"/>
        <v>776</v>
      </c>
      <c r="E28" s="6">
        <v>10</v>
      </c>
      <c r="F28" s="6">
        <v>472</v>
      </c>
      <c r="G28" s="20">
        <f t="shared" si="0"/>
        <v>482</v>
      </c>
      <c r="H28" s="6">
        <v>112</v>
      </c>
      <c r="I28" s="6">
        <f t="shared" si="4"/>
        <v>1370</v>
      </c>
    </row>
    <row r="29" spans="1:9" x14ac:dyDescent="0.25">
      <c r="A29" s="5" t="s">
        <v>21</v>
      </c>
      <c r="B29" s="6">
        <v>32</v>
      </c>
      <c r="C29" s="6">
        <v>692</v>
      </c>
      <c r="D29" s="20">
        <f t="shared" si="1"/>
        <v>724</v>
      </c>
      <c r="E29" s="6">
        <v>9</v>
      </c>
      <c r="F29" s="6">
        <v>457</v>
      </c>
      <c r="G29" s="20">
        <f t="shared" si="0"/>
        <v>466</v>
      </c>
      <c r="H29" s="6">
        <v>85</v>
      </c>
      <c r="I29" s="6">
        <f t="shared" si="4"/>
        <v>1275</v>
      </c>
    </row>
    <row r="30" spans="1:9" x14ac:dyDescent="0.25">
      <c r="A30" s="5" t="s">
        <v>22</v>
      </c>
      <c r="B30" s="6">
        <v>14</v>
      </c>
      <c r="C30" s="6">
        <v>414</v>
      </c>
      <c r="D30" s="20">
        <f t="shared" si="1"/>
        <v>428</v>
      </c>
      <c r="E30" s="6">
        <v>2</v>
      </c>
      <c r="F30" s="6">
        <v>285</v>
      </c>
      <c r="G30" s="20">
        <f t="shared" si="0"/>
        <v>287</v>
      </c>
      <c r="H30" s="6">
        <v>42</v>
      </c>
      <c r="I30" s="6">
        <f t="shared" si="4"/>
        <v>757</v>
      </c>
    </row>
    <row r="31" spans="1:9" x14ac:dyDescent="0.25">
      <c r="A31" s="8" t="s">
        <v>10</v>
      </c>
      <c r="B31" s="1">
        <f t="shared" ref="B31:I31" si="5">SUM(B4,B13,B22)</f>
        <v>13440</v>
      </c>
      <c r="C31" s="1">
        <f t="shared" si="5"/>
        <v>669891</v>
      </c>
      <c r="D31" s="1">
        <f t="shared" si="5"/>
        <v>683331</v>
      </c>
      <c r="E31" s="1">
        <f t="shared" si="5"/>
        <v>2334</v>
      </c>
      <c r="F31" s="1">
        <f t="shared" si="5"/>
        <v>546950</v>
      </c>
      <c r="G31" s="1">
        <f t="shared" si="5"/>
        <v>549284</v>
      </c>
      <c r="H31" s="1">
        <f t="shared" si="5"/>
        <v>78862</v>
      </c>
      <c r="I31" s="1">
        <f t="shared" si="5"/>
        <v>1311477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activeCell="G31" sqref="G31"/>
    </sheetView>
  </sheetViews>
  <sheetFormatPr defaultColWidth="9.5703125" defaultRowHeight="15" x14ac:dyDescent="0.25"/>
  <cols>
    <col min="1" max="1" width="19.85546875" bestFit="1" customWidth="1"/>
    <col min="2" max="4" width="11.42578125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35" t="s">
        <v>28</v>
      </c>
      <c r="B1" s="35"/>
      <c r="C1" s="35"/>
      <c r="D1" s="35"/>
      <c r="E1" s="35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372861</v>
      </c>
      <c r="C3" s="4">
        <f t="shared" ref="C3:E3" si="0">SUM(C4:C11)</f>
        <v>268248</v>
      </c>
      <c r="D3" s="4">
        <f t="shared" si="0"/>
        <v>37814</v>
      </c>
      <c r="E3" s="4">
        <f t="shared" si="0"/>
        <v>678923</v>
      </c>
    </row>
    <row r="4" spans="1:5" x14ac:dyDescent="0.25">
      <c r="A4" s="5" t="s">
        <v>15</v>
      </c>
      <c r="B4" s="6">
        <v>1426</v>
      </c>
      <c r="C4" s="6">
        <v>762</v>
      </c>
      <c r="D4" s="6">
        <v>385</v>
      </c>
      <c r="E4" s="6">
        <f>SUM(B4:D4)</f>
        <v>2573</v>
      </c>
    </row>
    <row r="5" spans="1:5" x14ac:dyDescent="0.25">
      <c r="A5" s="5" t="s">
        <v>16</v>
      </c>
      <c r="B5" s="6">
        <v>19349</v>
      </c>
      <c r="C5" s="6">
        <v>8599</v>
      </c>
      <c r="D5" s="6">
        <v>3176</v>
      </c>
      <c r="E5" s="6">
        <f t="shared" ref="E5:E11" si="1">SUM(B5:D5)</f>
        <v>31124</v>
      </c>
    </row>
    <row r="6" spans="1:5" x14ac:dyDescent="0.25">
      <c r="A6" s="5" t="s">
        <v>17</v>
      </c>
      <c r="B6" s="6">
        <v>47101</v>
      </c>
      <c r="C6" s="6">
        <v>15901</v>
      </c>
      <c r="D6" s="6">
        <v>4802</v>
      </c>
      <c r="E6" s="6">
        <f t="shared" si="1"/>
        <v>67804</v>
      </c>
    </row>
    <row r="7" spans="1:5" x14ac:dyDescent="0.25">
      <c r="A7" s="5" t="s">
        <v>18</v>
      </c>
      <c r="B7" s="6">
        <v>49180</v>
      </c>
      <c r="C7" s="6">
        <v>23177</v>
      </c>
      <c r="D7" s="6">
        <v>5659</v>
      </c>
      <c r="E7" s="6">
        <f t="shared" si="1"/>
        <v>78016</v>
      </c>
    </row>
    <row r="8" spans="1:5" x14ac:dyDescent="0.25">
      <c r="A8" s="5" t="s">
        <v>19</v>
      </c>
      <c r="B8" s="6">
        <v>49969</v>
      </c>
      <c r="C8" s="6">
        <v>38386</v>
      </c>
      <c r="D8" s="6">
        <v>6150</v>
      </c>
      <c r="E8" s="6">
        <f t="shared" si="1"/>
        <v>94505</v>
      </c>
    </row>
    <row r="9" spans="1:5" x14ac:dyDescent="0.25">
      <c r="A9" s="5" t="s">
        <v>20</v>
      </c>
      <c r="B9" s="6">
        <v>75390</v>
      </c>
      <c r="C9" s="6">
        <v>67148</v>
      </c>
      <c r="D9" s="6">
        <v>8160</v>
      </c>
      <c r="E9" s="6">
        <f t="shared" si="1"/>
        <v>150698</v>
      </c>
    </row>
    <row r="10" spans="1:5" x14ac:dyDescent="0.25">
      <c r="A10" s="5" t="s">
        <v>21</v>
      </c>
      <c r="B10" s="6">
        <v>83640</v>
      </c>
      <c r="C10" s="6">
        <v>64693</v>
      </c>
      <c r="D10" s="6">
        <v>6656</v>
      </c>
      <c r="E10" s="6">
        <f t="shared" si="1"/>
        <v>154989</v>
      </c>
    </row>
    <row r="11" spans="1:5" x14ac:dyDescent="0.25">
      <c r="A11" s="5" t="s">
        <v>22</v>
      </c>
      <c r="B11" s="6">
        <v>46806</v>
      </c>
      <c r="C11" s="6">
        <v>49582</v>
      </c>
      <c r="D11" s="6">
        <v>2826</v>
      </c>
      <c r="E11" s="6">
        <f t="shared" si="1"/>
        <v>99214</v>
      </c>
    </row>
    <row r="12" spans="1:5" x14ac:dyDescent="0.25">
      <c r="A12" s="3" t="s">
        <v>23</v>
      </c>
      <c r="B12" s="4">
        <f>SUM(B13:B20)</f>
        <v>289686</v>
      </c>
      <c r="C12" s="4">
        <f>SUM(C13:C20)</f>
        <v>275787</v>
      </c>
      <c r="D12" s="4">
        <f t="shared" ref="D12:E12" si="2">SUM(D13:D20)</f>
        <v>40015</v>
      </c>
      <c r="E12" s="4">
        <f t="shared" si="2"/>
        <v>605488</v>
      </c>
    </row>
    <row r="13" spans="1:5" x14ac:dyDescent="0.25">
      <c r="A13" s="5" t="s">
        <v>15</v>
      </c>
      <c r="B13" s="6">
        <v>1136</v>
      </c>
      <c r="C13" s="6">
        <v>1064</v>
      </c>
      <c r="D13" s="6">
        <v>429</v>
      </c>
      <c r="E13" s="6">
        <f>SUM(B13:D13)</f>
        <v>2629</v>
      </c>
    </row>
    <row r="14" spans="1:5" x14ac:dyDescent="0.25">
      <c r="A14" s="5" t="s">
        <v>16</v>
      </c>
      <c r="B14" s="6">
        <v>14984</v>
      </c>
      <c r="C14" s="6">
        <v>10864</v>
      </c>
      <c r="D14" s="6">
        <v>3205</v>
      </c>
      <c r="E14" s="6">
        <f t="shared" ref="E14:E29" si="3">SUM(B14:D14)</f>
        <v>29053</v>
      </c>
    </row>
    <row r="15" spans="1:5" x14ac:dyDescent="0.25">
      <c r="A15" s="5" t="s">
        <v>17</v>
      </c>
      <c r="B15" s="6">
        <v>41659</v>
      </c>
      <c r="C15" s="6">
        <v>17320</v>
      </c>
      <c r="D15" s="6">
        <v>4912</v>
      </c>
      <c r="E15" s="6">
        <f t="shared" si="3"/>
        <v>63891</v>
      </c>
    </row>
    <row r="16" spans="1:5" x14ac:dyDescent="0.25">
      <c r="A16" s="5" t="s">
        <v>18</v>
      </c>
      <c r="B16" s="6">
        <v>41776</v>
      </c>
      <c r="C16" s="6">
        <v>24847</v>
      </c>
      <c r="D16" s="6">
        <v>6159</v>
      </c>
      <c r="E16" s="6">
        <f t="shared" si="3"/>
        <v>72782</v>
      </c>
    </row>
    <row r="17" spans="1:5" x14ac:dyDescent="0.25">
      <c r="A17" s="5" t="s">
        <v>19</v>
      </c>
      <c r="B17" s="6">
        <v>40225</v>
      </c>
      <c r="C17" s="6">
        <v>40130</v>
      </c>
      <c r="D17" s="6">
        <v>6852</v>
      </c>
      <c r="E17" s="6">
        <f t="shared" si="3"/>
        <v>87207</v>
      </c>
    </row>
    <row r="18" spans="1:5" x14ac:dyDescent="0.25">
      <c r="A18" s="5" t="s">
        <v>20</v>
      </c>
      <c r="B18" s="6">
        <v>53974</v>
      </c>
      <c r="C18" s="6">
        <v>69662</v>
      </c>
      <c r="D18" s="6">
        <v>7993</v>
      </c>
      <c r="E18" s="6">
        <f t="shared" si="3"/>
        <v>131629</v>
      </c>
    </row>
    <row r="19" spans="1:5" x14ac:dyDescent="0.25">
      <c r="A19" s="5" t="s">
        <v>21</v>
      </c>
      <c r="B19" s="6">
        <v>63222</v>
      </c>
      <c r="C19" s="6">
        <v>66320</v>
      </c>
      <c r="D19" s="6">
        <v>7481</v>
      </c>
      <c r="E19" s="6">
        <f t="shared" si="3"/>
        <v>137023</v>
      </c>
    </row>
    <row r="20" spans="1:5" x14ac:dyDescent="0.25">
      <c r="A20" s="5" t="s">
        <v>22</v>
      </c>
      <c r="B20" s="6">
        <v>32710</v>
      </c>
      <c r="C20" s="6">
        <v>45580</v>
      </c>
      <c r="D20" s="6">
        <v>2984</v>
      </c>
      <c r="E20" s="6">
        <f t="shared" si="3"/>
        <v>81274</v>
      </c>
    </row>
    <row r="21" spans="1:5" x14ac:dyDescent="0.25">
      <c r="A21" s="3" t="s">
        <v>24</v>
      </c>
      <c r="B21" s="4">
        <f>SUM(B22:B29)</f>
        <v>7344</v>
      </c>
      <c r="C21" s="4">
        <f>SUM(C22:C29)</f>
        <v>2915</v>
      </c>
      <c r="D21" s="4">
        <f t="shared" ref="D21:E21" si="4">SUM(D22:D29)</f>
        <v>1033</v>
      </c>
      <c r="E21" s="4">
        <f t="shared" si="4"/>
        <v>11292</v>
      </c>
    </row>
    <row r="22" spans="1:5" x14ac:dyDescent="0.25">
      <c r="A22" s="5" t="s">
        <v>15</v>
      </c>
      <c r="B22" s="6">
        <v>230</v>
      </c>
      <c r="C22" s="6">
        <v>75</v>
      </c>
      <c r="D22" s="6">
        <v>46</v>
      </c>
      <c r="E22" s="6">
        <f t="shared" si="3"/>
        <v>351</v>
      </c>
    </row>
    <row r="23" spans="1:5" x14ac:dyDescent="0.25">
      <c r="A23" s="5" t="s">
        <v>16</v>
      </c>
      <c r="B23" s="6">
        <v>1877</v>
      </c>
      <c r="C23" s="6">
        <v>784</v>
      </c>
      <c r="D23" s="6">
        <v>335</v>
      </c>
      <c r="E23" s="6">
        <f t="shared" si="3"/>
        <v>2996</v>
      </c>
    </row>
    <row r="24" spans="1:5" x14ac:dyDescent="0.25">
      <c r="A24" s="5" t="s">
        <v>17</v>
      </c>
      <c r="B24" s="6">
        <v>1672</v>
      </c>
      <c r="C24" s="6">
        <v>235</v>
      </c>
      <c r="D24" s="6">
        <v>136</v>
      </c>
      <c r="E24" s="6">
        <f t="shared" si="3"/>
        <v>2043</v>
      </c>
    </row>
    <row r="25" spans="1:5" x14ac:dyDescent="0.25">
      <c r="A25" s="5" t="s">
        <v>18</v>
      </c>
      <c r="B25" s="6">
        <v>1057</v>
      </c>
      <c r="C25" s="6">
        <v>254</v>
      </c>
      <c r="D25" s="6">
        <v>149</v>
      </c>
      <c r="E25" s="6">
        <f t="shared" si="3"/>
        <v>1460</v>
      </c>
    </row>
    <row r="26" spans="1:5" x14ac:dyDescent="0.25">
      <c r="A26" s="5" t="s">
        <v>19</v>
      </c>
      <c r="B26" s="6">
        <v>660</v>
      </c>
      <c r="C26" s="6">
        <v>353</v>
      </c>
      <c r="D26" s="6">
        <v>128</v>
      </c>
      <c r="E26" s="6">
        <f t="shared" si="3"/>
        <v>1141</v>
      </c>
    </row>
    <row r="27" spans="1:5" x14ac:dyDescent="0.25">
      <c r="A27" s="5" t="s">
        <v>20</v>
      </c>
      <c r="B27" s="6">
        <v>742</v>
      </c>
      <c r="C27" s="6">
        <v>472</v>
      </c>
      <c r="D27" s="6">
        <v>112</v>
      </c>
      <c r="E27" s="6">
        <f t="shared" si="3"/>
        <v>1326</v>
      </c>
    </row>
    <row r="28" spans="1:5" x14ac:dyDescent="0.25">
      <c r="A28" s="5" t="s">
        <v>21</v>
      </c>
      <c r="B28" s="6">
        <v>692</v>
      </c>
      <c r="C28" s="6">
        <v>457</v>
      </c>
      <c r="D28" s="6">
        <v>85</v>
      </c>
      <c r="E28" s="6">
        <f t="shared" si="3"/>
        <v>1234</v>
      </c>
    </row>
    <row r="29" spans="1:5" x14ac:dyDescent="0.25">
      <c r="A29" s="5" t="s">
        <v>22</v>
      </c>
      <c r="B29" s="6">
        <v>414</v>
      </c>
      <c r="C29" s="6">
        <v>285</v>
      </c>
      <c r="D29" s="6">
        <v>42</v>
      </c>
      <c r="E29" s="6">
        <f t="shared" si="3"/>
        <v>741</v>
      </c>
    </row>
    <row r="30" spans="1:5" x14ac:dyDescent="0.25">
      <c r="A30" s="8" t="s">
        <v>10</v>
      </c>
      <c r="B30" s="1">
        <f>SUM(B3,B12,B21)</f>
        <v>669891</v>
      </c>
      <c r="C30" s="1">
        <f>SUM(C3,C12,C21)</f>
        <v>546950</v>
      </c>
      <c r="D30" s="1">
        <f>SUM(D3,D12,D21)</f>
        <v>78862</v>
      </c>
      <c r="E30" s="1">
        <f>SUM(B30:D30)</f>
        <v>1295703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activeCell="G30" sqref="G30"/>
    </sheetView>
  </sheetViews>
  <sheetFormatPr defaultColWidth="9.5703125" defaultRowHeight="15" x14ac:dyDescent="0.25"/>
  <cols>
    <col min="1" max="1" width="19.85546875" bestFit="1" customWidth="1"/>
    <col min="2" max="2" width="6.5703125" bestFit="1" customWidth="1"/>
    <col min="3" max="3" width="5.7109375" customWidth="1"/>
    <col min="4" max="5" width="13.7109375" bestFit="1" customWidth="1"/>
  </cols>
  <sheetData>
    <row r="1" spans="1:4" x14ac:dyDescent="0.25">
      <c r="A1" s="35" t="s">
        <v>29</v>
      </c>
      <c r="B1" s="35"/>
      <c r="C1" s="35"/>
      <c r="D1" s="35"/>
    </row>
    <row r="2" spans="1:4" x14ac:dyDescent="0.25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6708</v>
      </c>
      <c r="C3" s="4">
        <f>SUM(C4:C11)</f>
        <v>1036</v>
      </c>
      <c r="D3" s="4">
        <f>SUM(B3:C3)</f>
        <v>7744</v>
      </c>
    </row>
    <row r="4" spans="1:4" x14ac:dyDescent="0.25">
      <c r="A4" s="5" t="s">
        <v>15</v>
      </c>
      <c r="B4" s="6">
        <v>74</v>
      </c>
      <c r="C4" s="6">
        <v>9</v>
      </c>
      <c r="D4" s="21">
        <f t="shared" ref="D4:D29" si="0">SUM(B4:C4)</f>
        <v>83</v>
      </c>
    </row>
    <row r="5" spans="1:4" x14ac:dyDescent="0.25">
      <c r="A5" s="5" t="s">
        <v>16</v>
      </c>
      <c r="B5" s="6">
        <v>1085</v>
      </c>
      <c r="C5" s="6">
        <v>68</v>
      </c>
      <c r="D5" s="21">
        <f t="shared" si="0"/>
        <v>1153</v>
      </c>
    </row>
    <row r="6" spans="1:4" x14ac:dyDescent="0.25">
      <c r="A6" s="5" t="s">
        <v>17</v>
      </c>
      <c r="B6" s="6">
        <v>1722</v>
      </c>
      <c r="C6" s="6">
        <v>143</v>
      </c>
      <c r="D6" s="21">
        <f t="shared" si="0"/>
        <v>1865</v>
      </c>
    </row>
    <row r="7" spans="1:4" x14ac:dyDescent="0.25">
      <c r="A7" s="5" t="s">
        <v>18</v>
      </c>
      <c r="B7" s="6">
        <v>1075</v>
      </c>
      <c r="C7" s="6">
        <v>141</v>
      </c>
      <c r="D7" s="21">
        <f t="shared" si="0"/>
        <v>1216</v>
      </c>
    </row>
    <row r="8" spans="1:4" x14ac:dyDescent="0.25">
      <c r="A8" s="5" t="s">
        <v>19</v>
      </c>
      <c r="B8" s="6">
        <v>797</v>
      </c>
      <c r="C8" s="6">
        <v>170</v>
      </c>
      <c r="D8" s="21">
        <f t="shared" si="0"/>
        <v>967</v>
      </c>
    </row>
    <row r="9" spans="1:4" x14ac:dyDescent="0.25">
      <c r="A9" s="5" t="s">
        <v>20</v>
      </c>
      <c r="B9" s="6">
        <v>913</v>
      </c>
      <c r="C9" s="6">
        <v>206</v>
      </c>
      <c r="D9" s="21">
        <f t="shared" si="0"/>
        <v>1119</v>
      </c>
    </row>
    <row r="10" spans="1:4" x14ac:dyDescent="0.25">
      <c r="A10" s="5" t="s">
        <v>21</v>
      </c>
      <c r="B10" s="6">
        <v>774</v>
      </c>
      <c r="C10" s="6">
        <v>196</v>
      </c>
      <c r="D10" s="21">
        <f t="shared" si="0"/>
        <v>970</v>
      </c>
    </row>
    <row r="11" spans="1:4" x14ac:dyDescent="0.25">
      <c r="A11" s="5" t="s">
        <v>22</v>
      </c>
      <c r="B11" s="6">
        <v>268</v>
      </c>
      <c r="C11" s="6">
        <v>103</v>
      </c>
      <c r="D11" s="21">
        <f t="shared" si="0"/>
        <v>371</v>
      </c>
    </row>
    <row r="12" spans="1:4" x14ac:dyDescent="0.25">
      <c r="A12" s="3" t="s">
        <v>23</v>
      </c>
      <c r="B12" s="4">
        <f>SUM(B13:B20)</f>
        <v>5812</v>
      </c>
      <c r="C12" s="4">
        <f>SUM(C13:C20)</f>
        <v>1216</v>
      </c>
      <c r="D12" s="4">
        <f t="shared" si="0"/>
        <v>7028</v>
      </c>
    </row>
    <row r="13" spans="1:4" x14ac:dyDescent="0.25">
      <c r="A13" s="5" t="s">
        <v>15</v>
      </c>
      <c r="B13" s="6">
        <v>51</v>
      </c>
      <c r="C13" s="6">
        <v>10</v>
      </c>
      <c r="D13" s="21">
        <f t="shared" si="0"/>
        <v>61</v>
      </c>
    </row>
    <row r="14" spans="1:4" x14ac:dyDescent="0.25">
      <c r="A14" s="5" t="s">
        <v>16</v>
      </c>
      <c r="B14" s="6">
        <v>919</v>
      </c>
      <c r="C14" s="6">
        <v>126</v>
      </c>
      <c r="D14" s="21">
        <f t="shared" si="0"/>
        <v>1045</v>
      </c>
    </row>
    <row r="15" spans="1:4" x14ac:dyDescent="0.25">
      <c r="A15" s="5" t="s">
        <v>17</v>
      </c>
      <c r="B15" s="6">
        <v>1682</v>
      </c>
      <c r="C15" s="6">
        <v>146</v>
      </c>
      <c r="D15" s="21">
        <f t="shared" si="0"/>
        <v>1828</v>
      </c>
    </row>
    <row r="16" spans="1:4" x14ac:dyDescent="0.25">
      <c r="A16" s="5" t="s">
        <v>18</v>
      </c>
      <c r="B16" s="6">
        <v>1001</v>
      </c>
      <c r="C16" s="6">
        <v>164</v>
      </c>
      <c r="D16" s="21">
        <f t="shared" si="0"/>
        <v>1165</v>
      </c>
    </row>
    <row r="17" spans="1:4" x14ac:dyDescent="0.25">
      <c r="A17" s="5" t="s">
        <v>19</v>
      </c>
      <c r="B17" s="6">
        <v>666</v>
      </c>
      <c r="C17" s="6">
        <v>190</v>
      </c>
      <c r="D17" s="21">
        <f t="shared" si="0"/>
        <v>856</v>
      </c>
    </row>
    <row r="18" spans="1:4" x14ac:dyDescent="0.25">
      <c r="A18" s="5" t="s">
        <v>20</v>
      </c>
      <c r="B18" s="6">
        <v>693</v>
      </c>
      <c r="C18" s="6">
        <v>266</v>
      </c>
      <c r="D18" s="21">
        <f t="shared" si="0"/>
        <v>959</v>
      </c>
    </row>
    <row r="19" spans="1:4" x14ac:dyDescent="0.25">
      <c r="A19" s="5" t="s">
        <v>21</v>
      </c>
      <c r="B19" s="6">
        <v>588</v>
      </c>
      <c r="C19" s="6">
        <v>222</v>
      </c>
      <c r="D19" s="21">
        <f t="shared" si="0"/>
        <v>810</v>
      </c>
    </row>
    <row r="20" spans="1:4" x14ac:dyDescent="0.25">
      <c r="A20" s="5" t="s">
        <v>22</v>
      </c>
      <c r="B20" s="6">
        <v>212</v>
      </c>
      <c r="C20" s="6">
        <v>92</v>
      </c>
      <c r="D20" s="21">
        <f t="shared" si="0"/>
        <v>304</v>
      </c>
    </row>
    <row r="21" spans="1:4" x14ac:dyDescent="0.25">
      <c r="A21" s="3" t="s">
        <v>24</v>
      </c>
      <c r="B21" s="4">
        <f>SUM(B22:B29)</f>
        <v>920</v>
      </c>
      <c r="C21" s="4">
        <f>SUM(C22:C29)</f>
        <v>82</v>
      </c>
      <c r="D21" s="4">
        <f t="shared" si="0"/>
        <v>1002</v>
      </c>
    </row>
    <row r="22" spans="1:4" x14ac:dyDescent="0.25">
      <c r="A22" s="5" t="s">
        <v>15</v>
      </c>
      <c r="B22" s="6">
        <v>32</v>
      </c>
      <c r="C22" s="6">
        <v>5</v>
      </c>
      <c r="D22" s="21">
        <f t="shared" si="0"/>
        <v>37</v>
      </c>
    </row>
    <row r="23" spans="1:4" x14ac:dyDescent="0.25">
      <c r="A23" s="5" t="s">
        <v>16</v>
      </c>
      <c r="B23" s="6">
        <v>401</v>
      </c>
      <c r="C23" s="6">
        <v>26</v>
      </c>
      <c r="D23" s="21">
        <f t="shared" si="0"/>
        <v>427</v>
      </c>
    </row>
    <row r="24" spans="1:4" x14ac:dyDescent="0.25">
      <c r="A24" s="5" t="s">
        <v>17</v>
      </c>
      <c r="B24" s="6">
        <v>279</v>
      </c>
      <c r="C24" s="6">
        <v>9</v>
      </c>
      <c r="D24" s="21">
        <f t="shared" si="0"/>
        <v>288</v>
      </c>
    </row>
    <row r="25" spans="1:4" x14ac:dyDescent="0.25">
      <c r="A25" s="5" t="s">
        <v>18</v>
      </c>
      <c r="B25" s="6">
        <v>83</v>
      </c>
      <c r="C25" s="6">
        <v>8</v>
      </c>
      <c r="D25" s="21">
        <f t="shared" si="0"/>
        <v>91</v>
      </c>
    </row>
    <row r="26" spans="1:4" x14ac:dyDescent="0.25">
      <c r="A26" s="5" t="s">
        <v>19</v>
      </c>
      <c r="B26" s="6">
        <v>45</v>
      </c>
      <c r="C26" s="6">
        <v>13</v>
      </c>
      <c r="D26" s="21">
        <f t="shared" si="0"/>
        <v>58</v>
      </c>
    </row>
    <row r="27" spans="1:4" x14ac:dyDescent="0.25">
      <c r="A27" s="5" t="s">
        <v>20</v>
      </c>
      <c r="B27" s="6">
        <v>34</v>
      </c>
      <c r="C27" s="6">
        <v>10</v>
      </c>
      <c r="D27" s="21">
        <f t="shared" si="0"/>
        <v>44</v>
      </c>
    </row>
    <row r="28" spans="1:4" x14ac:dyDescent="0.25">
      <c r="A28" s="5" t="s">
        <v>21</v>
      </c>
      <c r="B28" s="6">
        <v>32</v>
      </c>
      <c r="C28" s="6">
        <v>9</v>
      </c>
      <c r="D28" s="21">
        <f t="shared" si="0"/>
        <v>41</v>
      </c>
    </row>
    <row r="29" spans="1:4" x14ac:dyDescent="0.25">
      <c r="A29" s="5" t="s">
        <v>22</v>
      </c>
      <c r="B29" s="6">
        <v>14</v>
      </c>
      <c r="C29" s="6">
        <v>2</v>
      </c>
      <c r="D29" s="21">
        <f t="shared" si="0"/>
        <v>16</v>
      </c>
    </row>
    <row r="30" spans="1:4" x14ac:dyDescent="0.25">
      <c r="A30" s="8" t="s">
        <v>10</v>
      </c>
      <c r="B30" s="1">
        <f>SUM(B3,B12,B21)</f>
        <v>13440</v>
      </c>
      <c r="C30" s="1">
        <f>SUM(C3,C12,C21)</f>
        <v>2334</v>
      </c>
      <c r="D30" s="1">
        <f>SUM(B30:C30)</f>
        <v>15774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workbookViewId="0">
      <selection sqref="A1:A2"/>
    </sheetView>
  </sheetViews>
  <sheetFormatPr defaultRowHeight="15" x14ac:dyDescent="0.25"/>
  <cols>
    <col min="1" max="1" width="13.7109375" bestFit="1" customWidth="1"/>
    <col min="2" max="8" width="11.42578125" customWidth="1"/>
    <col min="9" max="9" width="13.85546875" bestFit="1" customWidth="1"/>
  </cols>
  <sheetData>
    <row r="1" spans="1:9" x14ac:dyDescent="0.25">
      <c r="A1" s="38" t="s">
        <v>100</v>
      </c>
      <c r="B1" s="36" t="s">
        <v>1</v>
      </c>
      <c r="C1" s="30"/>
      <c r="D1" s="30"/>
      <c r="E1" s="30" t="s">
        <v>2</v>
      </c>
      <c r="F1" s="30"/>
      <c r="G1" s="30"/>
      <c r="H1" s="19" t="s">
        <v>27</v>
      </c>
      <c r="I1" s="37" t="s">
        <v>6</v>
      </c>
    </row>
    <row r="2" spans="1:9" x14ac:dyDescent="0.25">
      <c r="A2" s="39"/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7"/>
    </row>
    <row r="3" spans="1:9" x14ac:dyDescent="0.25">
      <c r="A3" s="18" t="s">
        <v>32</v>
      </c>
      <c r="B3" s="6">
        <v>4851</v>
      </c>
      <c r="C3" s="6">
        <v>226277</v>
      </c>
      <c r="D3" s="7">
        <f>SUM(B3:C3)</f>
        <v>231128</v>
      </c>
      <c r="E3" s="6">
        <v>585</v>
      </c>
      <c r="F3" s="6">
        <v>101240</v>
      </c>
      <c r="G3" s="7">
        <f>SUM(E3:F3)</f>
        <v>101825</v>
      </c>
      <c r="H3" s="6">
        <v>78832</v>
      </c>
      <c r="I3" s="6">
        <f>SUM(D3,G3,H3)</f>
        <v>411785</v>
      </c>
    </row>
    <row r="4" spans="1:9" x14ac:dyDescent="0.25">
      <c r="A4" s="8" t="s">
        <v>10</v>
      </c>
      <c r="B4" s="1">
        <f>SUM(B3:B3)</f>
        <v>4851</v>
      </c>
      <c r="C4" s="1">
        <f t="shared" ref="C4:I4" si="0">SUM(C3:C3)</f>
        <v>226277</v>
      </c>
      <c r="D4" s="1">
        <f t="shared" si="0"/>
        <v>231128</v>
      </c>
      <c r="E4" s="1">
        <f t="shared" si="0"/>
        <v>585</v>
      </c>
      <c r="F4" s="1">
        <f t="shared" si="0"/>
        <v>101240</v>
      </c>
      <c r="G4" s="1">
        <f t="shared" si="0"/>
        <v>101825</v>
      </c>
      <c r="H4" s="1">
        <f t="shared" si="0"/>
        <v>78832</v>
      </c>
      <c r="I4" s="1">
        <f t="shared" si="0"/>
        <v>411785</v>
      </c>
    </row>
  </sheetData>
  <mergeCells count="4">
    <mergeCell ref="E1:G1"/>
    <mergeCell ref="B1:D1"/>
    <mergeCell ref="I1:I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Steve Hurlbert (Temporary)</cp:lastModifiedBy>
  <dcterms:created xsi:type="dcterms:W3CDTF">2020-02-19T17:26:44Z</dcterms:created>
  <dcterms:modified xsi:type="dcterms:W3CDTF">2020-03-03T17:40:22Z</dcterms:modified>
</cp:coreProperties>
</file>