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Presidential Primary\"/>
    </mc:Choice>
  </mc:AlternateContent>
  <xr:revisionPtr revIDLastSave="0" documentId="8_{8FC43AA9-F76C-4FF8-8A81-CA3D95F17EB7}" xr6:coauthVersionLast="36" xr6:coauthVersionMax="36" xr10:uidLastSave="{00000000-0000-0000-0000-000000000000}"/>
  <bookViews>
    <workbookView xWindow="0" yWindow="0" windowWidth="28800" windowHeight="12225" activeTab="2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E43" i="6" l="1"/>
  <c r="E29" i="3" l="1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B4" i="2"/>
  <c r="E44" i="6" l="1"/>
  <c r="E45" i="6"/>
  <c r="G4" i="5" l="1"/>
  <c r="C4" i="5"/>
  <c r="E4" i="5"/>
  <c r="F4" i="5"/>
  <c r="H4" i="5"/>
  <c r="D3" i="5"/>
  <c r="D4" i="5" s="1"/>
  <c r="F22" i="2"/>
  <c r="F13" i="2"/>
  <c r="F4" i="2"/>
  <c r="H22" i="2"/>
  <c r="H13" i="2"/>
  <c r="H4" i="2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E4" i="2"/>
  <c r="D5" i="2"/>
  <c r="I5" i="2" s="1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D23" i="2"/>
  <c r="D24" i="2"/>
  <c r="I24" i="2" s="1"/>
  <c r="D25" i="2"/>
  <c r="I25" i="2" s="1"/>
  <c r="D26" i="2"/>
  <c r="D27" i="2"/>
  <c r="D28" i="2"/>
  <c r="D29" i="2"/>
  <c r="D30" i="2"/>
  <c r="C22" i="2"/>
  <c r="C13" i="2"/>
  <c r="C4" i="2"/>
  <c r="D4" i="2" s="1"/>
  <c r="C67" i="6"/>
  <c r="D67" i="6"/>
  <c r="B6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C5" i="1"/>
  <c r="D5" i="1"/>
  <c r="E5" i="1"/>
  <c r="F5" i="1"/>
  <c r="B5" i="1"/>
  <c r="I21" i="2" l="1"/>
  <c r="I26" i="2"/>
  <c r="E67" i="6"/>
  <c r="I3" i="5"/>
  <c r="I4" i="5" s="1"/>
  <c r="H31" i="2"/>
  <c r="I18" i="2"/>
  <c r="I27" i="2"/>
  <c r="I23" i="2"/>
  <c r="I29" i="2"/>
  <c r="I30" i="2"/>
  <c r="I17" i="2"/>
  <c r="I15" i="2"/>
  <c r="C31" i="2"/>
  <c r="I7" i="2"/>
  <c r="I6" i="2"/>
  <c r="I28" i="2"/>
  <c r="I20" i="2"/>
  <c r="I19" i="2"/>
  <c r="I12" i="2"/>
  <c r="I11" i="2"/>
  <c r="I10" i="2"/>
  <c r="I9" i="2"/>
  <c r="I8" i="2"/>
  <c r="F31" i="2"/>
  <c r="G4" i="2"/>
  <c r="D21" i="3"/>
  <c r="B4" i="5"/>
  <c r="E21" i="3"/>
  <c r="C3" i="3"/>
  <c r="D3" i="3"/>
  <c r="E3" i="3"/>
  <c r="D12" i="3"/>
  <c r="E12" i="3"/>
  <c r="C12" i="3"/>
  <c r="C21" i="3"/>
  <c r="B21" i="3"/>
  <c r="B12" i="3"/>
  <c r="B3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C21" i="4"/>
  <c r="B21" i="4"/>
  <c r="C12" i="4"/>
  <c r="B12" i="4"/>
  <c r="C3" i="4"/>
  <c r="B3" i="4"/>
  <c r="E22" i="2"/>
  <c r="G22" i="2" s="1"/>
  <c r="E13" i="2"/>
  <c r="G13" i="2" s="1"/>
  <c r="B22" i="2"/>
  <c r="D22" i="2" s="1"/>
  <c r="B13" i="2"/>
  <c r="G4" i="1"/>
  <c r="G3" i="1"/>
  <c r="B30" i="4" l="1"/>
  <c r="C30" i="3"/>
  <c r="C30" i="4"/>
  <c r="D30" i="4" s="1"/>
  <c r="D12" i="4"/>
  <c r="B30" i="3"/>
  <c r="G5" i="1"/>
  <c r="D30" i="3"/>
  <c r="I22" i="2"/>
  <c r="E31" i="2"/>
  <c r="D13" i="2"/>
  <c r="B31" i="2"/>
  <c r="D21" i="4"/>
  <c r="D3" i="4"/>
  <c r="G31" i="2"/>
  <c r="I4" i="2"/>
  <c r="E30" i="3" l="1"/>
  <c r="D31" i="2"/>
  <c r="I13" i="2"/>
  <c r="I31" i="2" s="1"/>
</calcChain>
</file>

<file path=xl/sharedStrings.xml><?xml version="1.0" encoding="utf-8"?>
<sst xmlns="http://schemas.openxmlformats.org/spreadsheetml/2006/main" count="208" uniqueCount="101">
  <si>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</si>
  <si>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</si>
  <si>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</si>
  <si>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</si>
  <si>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</si>
  <si>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</si>
  <si>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</si>
  <si>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</si>
  <si>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</si>
  <si>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</si>
  <si>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</si>
  <si>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</si>
  <si>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</si>
  <si>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</si>
  <si>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</si>
  <si>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</si>
  <si>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</si>
  <si>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</si>
  <si>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</si>
  <si>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</si>
  <si>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</si>
  <si>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</si>
  <si>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</si>
  <si>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</si>
  <si>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</si>
  <si>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</si>
  <si>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</si>
  <si>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</si>
  <si>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</si>
  <si>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</si>
  <si>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</si>
  <si>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</si>
  <si>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</si>
  <si>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</si>
  <si>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</si>
  <si>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</si>
  <si>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</si>
  <si>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</si>
  <si>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</si>
  <si>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</si>
  <si>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</si>
  <si>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</si>
  <si>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</si>
  <si>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</si>
  <si>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</si>
  <si>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</si>
  <si>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</si>
  <si>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</si>
  <si>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</si>
  <si>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</si>
  <si>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</si>
  <si>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</si>
  <si>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</si>
  <si>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</si>
  <si>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</si>
  <si>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</si>
  <si>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</si>
  <si>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</si>
  <si>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</si>
  <si>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</si>
  <si>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</si>
  <si>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</si>
  <si>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</si>
  <si>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</si>
  <si>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</si>
  <si>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</si>
  <si>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</si>
  <si>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</si>
  <si>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</si>
  <si>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</si>
  <si>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</si>
  <si>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</si>
  <si>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</si>
  <si>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</si>
  <si>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</si>
  <si>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</si>
  <si>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</si>
  <si>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</si>
  <si>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</si>
  <si>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</si>
  <si>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</si>
  <si>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</si>
  <si>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</si>
  <si>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</si>
  <si>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</si>
  <si>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</si>
  <si>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</si>
  <si>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</si>
  <si>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</si>
  <si>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</si>
  <si>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</si>
  <si>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</si>
  <si>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</si>
  <si>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</si>
  <si>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</si>
  <si>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</si>
  <si>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</si>
  <si>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</si>
  <si>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</si>
  <si>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</si>
  <si>
    <t>RETURNED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</si>
</sst>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6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4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3" fontId="0" fillId="0" borderId="2" xfId="0" applyNumberFormat="1" applyFont="1" applyBorder="1"/>
    <xf numFmtId="3" fontId="0" fillId="0" borderId="0" xfId="0" applyNumberFormat="1"/>
    <xf numFmtId="3" fontId="1" fillId="3" borderId="2" xfId="0" applyNumberFormat="1" applyFont="1" applyFill="1" applyBorder="1"/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3" fontId="1" fillId="5" borderId="2" xfId="0" applyNumberFormat="1" applyFont="1" applyFill="1" applyBorder="1"/>
    <xf numFmtId="3" fontId="1" fillId="6" borderId="6" xfId="0" applyNumberFormat="1" applyFont="1" applyFill="1" applyBorder="1"/>
    <xf numFmtId="3" fontId="1" fillId="3" borderId="2" xfId="0" applyNumberFormat="1" applyFont="1" applyFill="1" applyBorder="1"/>
    <xf numFmtId="3" fontId="1" fillId="6" borderId="1" xfId="0" applyNumberFormat="1" applyFont="1" applyFill="1" applyBorder="1" applyAlignment="1">
      <alignment wrapText="1"/>
    </xf>
    <xf numFmtId="3" fontId="1" fillId="6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workbookViewId="0">
      <selection sqref="A1:A2"/>
    </sheetView>
  </sheetViews>
  <sheetFormatPr defaultRowHeight="15" x14ac:dyDescent="0.25"/>
  <cols>
    <col min="1" max="1" width="14.140625" bestFit="1" customWidth="1"/>
    <col min="2" max="6" width="11.42578125" customWidth="1"/>
    <col min="7" max="7" width="13.85546875" bestFit="1" customWidth="1"/>
  </cols>
  <sheetData>
    <row r="1" spans="1:7" x14ac:dyDescent="0.25">
      <c r="A1" s="27" t="s">
        <v>0</v>
      </c>
      <c r="B1" s="28" t="s">
        <v>1</v>
      </c>
      <c r="C1" s="28" t="s">
        <v>2</v>
      </c>
      <c r="D1" s="24" t="s">
        <v>3</v>
      </c>
      <c r="E1" s="24" t="s">
        <v>4</v>
      </c>
      <c r="F1" s="25" t="s">
        <v>5</v>
      </c>
      <c r="G1" s="27" t="s">
        <v>6</v>
      </c>
    </row>
    <row r="2" spans="1:7" x14ac:dyDescent="0.25">
      <c r="A2" s="27"/>
      <c r="B2" s="28"/>
      <c r="C2" s="28"/>
      <c r="D2" s="24" t="s">
        <v>7</v>
      </c>
      <c r="E2" s="24" t="s">
        <v>7</v>
      </c>
      <c r="F2" s="26" t="s">
        <v>7</v>
      </c>
      <c r="G2" s="27"/>
    </row>
    <row r="3" spans="1:7" x14ac:dyDescent="0.25">
      <c r="A3" s="14" t="s">
        <v>8</v>
      </c>
      <c r="B3" s="6">
        <v>1051475</v>
      </c>
      <c r="C3" s="6">
        <v>982403</v>
      </c>
      <c r="D3" s="6">
        <v>53311</v>
      </c>
      <c r="E3" s="6">
        <v>25745</v>
      </c>
      <c r="F3" s="6">
        <v>1320133</v>
      </c>
      <c r="G3" s="15">
        <f>SUM(B3:F3)</f>
        <v>3433067</v>
      </c>
    </row>
    <row r="4" spans="1:7" x14ac:dyDescent="0.25">
      <c r="A4" s="14" t="s">
        <v>9</v>
      </c>
      <c r="B4" s="6">
        <v>123900</v>
      </c>
      <c r="C4" s="6">
        <v>113355</v>
      </c>
      <c r="D4" s="6">
        <v>2828</v>
      </c>
      <c r="E4" s="6">
        <v>1233</v>
      </c>
      <c r="F4" s="6">
        <v>215381</v>
      </c>
      <c r="G4" s="15">
        <f t="shared" ref="G4" si="0">SUM(B4:F4)</f>
        <v>456697</v>
      </c>
    </row>
    <row r="5" spans="1:7" x14ac:dyDescent="0.25">
      <c r="A5" s="16" t="s">
        <v>10</v>
      </c>
      <c r="B5" s="17">
        <f>SUM(B3:B4)</f>
        <v>1175375</v>
      </c>
      <c r="C5" s="17">
        <f t="shared" ref="C5:G5" si="1">SUM(C3:C4)</f>
        <v>1095758</v>
      </c>
      <c r="D5" s="17">
        <f t="shared" si="1"/>
        <v>56139</v>
      </c>
      <c r="E5" s="17">
        <f t="shared" si="1"/>
        <v>26978</v>
      </c>
      <c r="F5" s="17">
        <f t="shared" si="1"/>
        <v>1535514</v>
      </c>
      <c r="G5" s="17">
        <f t="shared" si="1"/>
        <v>3889764</v>
      </c>
    </row>
    <row r="7" spans="1:7" x14ac:dyDescent="0.25">
      <c r="A7" s="11" t="s">
        <v>30</v>
      </c>
    </row>
    <row r="8" spans="1:7" x14ac:dyDescent="0.25">
      <c r="A8" s="12" t="s">
        <v>94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topLeftCell="A28" workbookViewId="0">
      <selection activeCell="I48" sqref="I48"/>
    </sheetView>
  </sheetViews>
  <sheetFormatPr defaultColWidth="13.28515625" defaultRowHeight="15" x14ac:dyDescent="0.25"/>
  <cols>
    <col min="1" max="5" width="13.140625" style="22" customWidth="1"/>
    <col min="6" max="16384" width="13.28515625" style="22"/>
  </cols>
  <sheetData>
    <row r="1" spans="1:5" x14ac:dyDescent="0.25">
      <c r="A1" s="29" t="s">
        <v>93</v>
      </c>
      <c r="B1" s="29"/>
      <c r="C1" s="29"/>
      <c r="D1" s="29"/>
      <c r="E1" s="29"/>
    </row>
    <row r="2" spans="1:5" x14ac:dyDescent="0.25">
      <c r="A2" s="1" t="s">
        <v>92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25">
      <c r="A3" s="13" t="s">
        <v>33</v>
      </c>
      <c r="B3" s="6">
        <v>28492</v>
      </c>
      <c r="C3" s="6">
        <v>24078</v>
      </c>
      <c r="D3" s="6">
        <v>2477</v>
      </c>
      <c r="E3" s="4">
        <f>SUM(B3:D3)</f>
        <v>55047</v>
      </c>
    </row>
    <row r="4" spans="1:5" x14ac:dyDescent="0.25">
      <c r="A4" s="13" t="s">
        <v>34</v>
      </c>
      <c r="B4" s="6">
        <v>758</v>
      </c>
      <c r="C4" s="6">
        <v>891</v>
      </c>
      <c r="D4" s="6">
        <v>494</v>
      </c>
      <c r="E4" s="4">
        <f t="shared" ref="E4:E67" si="0">SUM(B4:D4)</f>
        <v>2143</v>
      </c>
    </row>
    <row r="5" spans="1:5" x14ac:dyDescent="0.25">
      <c r="A5" s="13" t="s">
        <v>35</v>
      </c>
      <c r="B5" s="6">
        <v>38175</v>
      </c>
      <c r="C5" s="6">
        <v>37039</v>
      </c>
      <c r="D5" s="6">
        <v>11985</v>
      </c>
      <c r="E5" s="4">
        <f t="shared" si="0"/>
        <v>87199</v>
      </c>
    </row>
    <row r="6" spans="1:5" x14ac:dyDescent="0.25">
      <c r="A6" s="13" t="s">
        <v>36</v>
      </c>
      <c r="B6" s="6">
        <v>942</v>
      </c>
      <c r="C6" s="6">
        <v>1749</v>
      </c>
      <c r="D6" s="6">
        <v>26</v>
      </c>
      <c r="E6" s="4">
        <f t="shared" si="0"/>
        <v>2717</v>
      </c>
    </row>
    <row r="7" spans="1:5" x14ac:dyDescent="0.25">
      <c r="A7" s="13" t="s">
        <v>37</v>
      </c>
      <c r="B7" s="6">
        <v>105</v>
      </c>
      <c r="C7" s="6">
        <v>660</v>
      </c>
      <c r="D7" s="6">
        <v>197</v>
      </c>
      <c r="E7" s="4">
        <f t="shared" si="0"/>
        <v>962</v>
      </c>
    </row>
    <row r="8" spans="1:5" x14ac:dyDescent="0.25">
      <c r="A8" s="13" t="s">
        <v>38</v>
      </c>
      <c r="B8" s="6">
        <v>235</v>
      </c>
      <c r="C8" s="6">
        <v>484</v>
      </c>
      <c r="D8" s="6">
        <v>184</v>
      </c>
      <c r="E8" s="4">
        <f t="shared" si="0"/>
        <v>903</v>
      </c>
    </row>
    <row r="9" spans="1:5" x14ac:dyDescent="0.25">
      <c r="A9" s="13" t="s">
        <v>39</v>
      </c>
      <c r="B9" s="6">
        <v>38492</v>
      </c>
      <c r="C9" s="6">
        <v>13502</v>
      </c>
      <c r="D9" s="6">
        <v>519</v>
      </c>
      <c r="E9" s="4">
        <f t="shared" si="0"/>
        <v>52513</v>
      </c>
    </row>
    <row r="10" spans="1:5" x14ac:dyDescent="0.25">
      <c r="A10" s="13" t="s">
        <v>40</v>
      </c>
      <c r="B10" s="6">
        <v>6879</v>
      </c>
      <c r="C10" s="6">
        <v>5386</v>
      </c>
      <c r="D10" s="6">
        <v>88</v>
      </c>
      <c r="E10" s="4">
        <f t="shared" si="0"/>
        <v>12353</v>
      </c>
    </row>
    <row r="11" spans="1:5" x14ac:dyDescent="0.25">
      <c r="A11" s="13" t="s">
        <v>41</v>
      </c>
      <c r="B11" s="6">
        <v>1304</v>
      </c>
      <c r="C11" s="6">
        <v>1966</v>
      </c>
      <c r="D11" s="6">
        <v>1335</v>
      </c>
      <c r="E11" s="4">
        <f t="shared" si="0"/>
        <v>4605</v>
      </c>
    </row>
    <row r="12" spans="1:5" x14ac:dyDescent="0.25">
      <c r="A12" s="13" t="s">
        <v>42</v>
      </c>
      <c r="B12" s="6">
        <v>27</v>
      </c>
      <c r="C12" s="6">
        <v>376</v>
      </c>
      <c r="D12" s="6">
        <v>71</v>
      </c>
      <c r="E12" s="4">
        <f t="shared" si="0"/>
        <v>474</v>
      </c>
    </row>
    <row r="13" spans="1:5" x14ac:dyDescent="0.25">
      <c r="A13" s="13" t="s">
        <v>43</v>
      </c>
      <c r="B13" s="6">
        <v>871</v>
      </c>
      <c r="C13" s="6">
        <v>824</v>
      </c>
      <c r="D13" s="6">
        <v>24</v>
      </c>
      <c r="E13" s="4">
        <f t="shared" si="0"/>
        <v>1719</v>
      </c>
    </row>
    <row r="14" spans="1:5" x14ac:dyDescent="0.25">
      <c r="A14" s="13" t="s">
        <v>95</v>
      </c>
      <c r="B14" s="6">
        <v>721</v>
      </c>
      <c r="C14" s="6">
        <v>626</v>
      </c>
      <c r="D14" s="6">
        <v>6</v>
      </c>
      <c r="E14" s="4">
        <f t="shared" si="0"/>
        <v>1353</v>
      </c>
    </row>
    <row r="15" spans="1:5" x14ac:dyDescent="0.25">
      <c r="A15" s="13" t="s">
        <v>96</v>
      </c>
      <c r="B15" s="6">
        <v>394</v>
      </c>
      <c r="C15" s="6">
        <v>139</v>
      </c>
      <c r="D15" s="6">
        <v>6</v>
      </c>
      <c r="E15" s="4">
        <f t="shared" si="0"/>
        <v>539</v>
      </c>
    </row>
    <row r="16" spans="1:5" x14ac:dyDescent="0.25">
      <c r="A16" s="13" t="s">
        <v>44</v>
      </c>
      <c r="B16" s="6">
        <v>141</v>
      </c>
      <c r="C16" s="6">
        <v>412</v>
      </c>
      <c r="D16" s="6">
        <v>23</v>
      </c>
      <c r="E16" s="4">
        <f t="shared" si="0"/>
        <v>576</v>
      </c>
    </row>
    <row r="17" spans="1:5" x14ac:dyDescent="0.25">
      <c r="A17" s="13" t="s">
        <v>45</v>
      </c>
      <c r="B17" s="6">
        <v>188</v>
      </c>
      <c r="C17" s="6">
        <v>956</v>
      </c>
      <c r="D17" s="6">
        <v>289</v>
      </c>
      <c r="E17" s="4">
        <f t="shared" si="0"/>
        <v>1433</v>
      </c>
    </row>
    <row r="18" spans="1:5" x14ac:dyDescent="0.25">
      <c r="A18" s="13" t="s">
        <v>46</v>
      </c>
      <c r="B18" s="6">
        <v>1597</v>
      </c>
      <c r="C18" s="6">
        <v>4819</v>
      </c>
      <c r="D18" s="6">
        <v>1106</v>
      </c>
      <c r="E18" s="4">
        <f t="shared" si="0"/>
        <v>7522</v>
      </c>
    </row>
    <row r="19" spans="1:5" x14ac:dyDescent="0.25">
      <c r="A19" s="13" t="s">
        <v>47</v>
      </c>
      <c r="B19" s="6">
        <v>62285</v>
      </c>
      <c r="C19" s="6">
        <v>17213</v>
      </c>
      <c r="D19" s="6">
        <v>360</v>
      </c>
      <c r="E19" s="4">
        <f t="shared" si="0"/>
        <v>79858</v>
      </c>
    </row>
    <row r="20" spans="1:5" x14ac:dyDescent="0.25">
      <c r="A20" s="13" t="s">
        <v>48</v>
      </c>
      <c r="B20" s="6">
        <v>100</v>
      </c>
      <c r="C20" s="6">
        <v>376</v>
      </c>
      <c r="D20" s="6">
        <v>74</v>
      </c>
      <c r="E20" s="4">
        <f t="shared" si="0"/>
        <v>550</v>
      </c>
    </row>
    <row r="21" spans="1:5" x14ac:dyDescent="0.25">
      <c r="A21" s="13" t="s">
        <v>49</v>
      </c>
      <c r="B21" s="6">
        <v>18376</v>
      </c>
      <c r="C21" s="6">
        <v>35674</v>
      </c>
      <c r="D21" s="6">
        <v>8524</v>
      </c>
      <c r="E21" s="4">
        <f t="shared" si="0"/>
        <v>62574</v>
      </c>
    </row>
    <row r="22" spans="1:5" x14ac:dyDescent="0.25">
      <c r="A22" s="13" t="s">
        <v>50</v>
      </c>
      <c r="B22" s="6">
        <v>3170</v>
      </c>
      <c r="C22" s="6">
        <v>2331</v>
      </c>
      <c r="D22" s="6">
        <v>87</v>
      </c>
      <c r="E22" s="4">
        <f t="shared" si="0"/>
        <v>5588</v>
      </c>
    </row>
    <row r="23" spans="1:5" x14ac:dyDescent="0.25">
      <c r="A23" s="13" t="s">
        <v>51</v>
      </c>
      <c r="B23" s="6">
        <v>26424</v>
      </c>
      <c r="C23" s="6">
        <v>60670</v>
      </c>
      <c r="D23" s="6">
        <v>17853</v>
      </c>
      <c r="E23" s="4">
        <f t="shared" si="0"/>
        <v>104947</v>
      </c>
    </row>
    <row r="24" spans="1:5" x14ac:dyDescent="0.25">
      <c r="A24" s="13" t="s">
        <v>52</v>
      </c>
      <c r="B24" s="6">
        <v>1143</v>
      </c>
      <c r="C24" s="6">
        <v>4651</v>
      </c>
      <c r="D24" s="6">
        <v>396</v>
      </c>
      <c r="E24" s="4">
        <f t="shared" si="0"/>
        <v>6190</v>
      </c>
    </row>
    <row r="25" spans="1:5" x14ac:dyDescent="0.25">
      <c r="A25" s="13" t="s">
        <v>53</v>
      </c>
      <c r="B25" s="6">
        <v>2302</v>
      </c>
      <c r="C25" s="6">
        <v>5967</v>
      </c>
      <c r="D25" s="6">
        <v>37</v>
      </c>
      <c r="E25" s="4">
        <f t="shared" si="0"/>
        <v>8306</v>
      </c>
    </row>
    <row r="26" spans="1:5" x14ac:dyDescent="0.25">
      <c r="A26" s="13" t="s">
        <v>54</v>
      </c>
      <c r="B26" s="6">
        <v>1993</v>
      </c>
      <c r="C26" s="6">
        <v>3392</v>
      </c>
      <c r="D26" s="6">
        <v>2371</v>
      </c>
      <c r="E26" s="4">
        <f t="shared" si="0"/>
        <v>7756</v>
      </c>
    </row>
    <row r="27" spans="1:5" x14ac:dyDescent="0.25">
      <c r="A27" s="13" t="s">
        <v>97</v>
      </c>
      <c r="B27" s="6">
        <v>546</v>
      </c>
      <c r="C27" s="6">
        <v>463</v>
      </c>
      <c r="D27" s="6">
        <v>15</v>
      </c>
      <c r="E27" s="4">
        <f t="shared" si="0"/>
        <v>1024</v>
      </c>
    </row>
    <row r="28" spans="1:5" x14ac:dyDescent="0.25">
      <c r="A28" s="13" t="s">
        <v>55</v>
      </c>
      <c r="B28" s="6">
        <v>969</v>
      </c>
      <c r="C28" s="6">
        <v>1631</v>
      </c>
      <c r="D28" s="6">
        <v>139</v>
      </c>
      <c r="E28" s="4">
        <f t="shared" si="0"/>
        <v>2739</v>
      </c>
    </row>
    <row r="29" spans="1:5" x14ac:dyDescent="0.25">
      <c r="A29" s="13" t="s">
        <v>56</v>
      </c>
      <c r="B29" s="6">
        <v>1460</v>
      </c>
      <c r="C29" s="6">
        <v>1210</v>
      </c>
      <c r="D29" s="6">
        <v>46</v>
      </c>
      <c r="E29" s="4">
        <f t="shared" si="0"/>
        <v>2716</v>
      </c>
    </row>
    <row r="30" spans="1:5" x14ac:dyDescent="0.25">
      <c r="A30" s="13" t="s">
        <v>57</v>
      </c>
      <c r="B30" s="6">
        <v>31</v>
      </c>
      <c r="C30" s="6">
        <v>152</v>
      </c>
      <c r="D30" s="6">
        <v>52</v>
      </c>
      <c r="E30" s="4">
        <f t="shared" si="0"/>
        <v>235</v>
      </c>
    </row>
    <row r="31" spans="1:5" x14ac:dyDescent="0.25">
      <c r="A31" s="13" t="s">
        <v>58</v>
      </c>
      <c r="B31" s="6">
        <v>804</v>
      </c>
      <c r="C31" s="6">
        <v>769</v>
      </c>
      <c r="D31" s="6">
        <v>86</v>
      </c>
      <c r="E31" s="4">
        <f t="shared" si="0"/>
        <v>1659</v>
      </c>
    </row>
    <row r="32" spans="1:5" x14ac:dyDescent="0.25">
      <c r="A32" s="13" t="s">
        <v>59</v>
      </c>
      <c r="B32" s="6">
        <v>30</v>
      </c>
      <c r="C32" s="6">
        <v>323</v>
      </c>
      <c r="D32" s="6">
        <v>55</v>
      </c>
      <c r="E32" s="4">
        <f t="shared" si="0"/>
        <v>408</v>
      </c>
    </row>
    <row r="33" spans="1:5" x14ac:dyDescent="0.25">
      <c r="A33" s="13" t="s">
        <v>60</v>
      </c>
      <c r="B33" s="6">
        <v>54212</v>
      </c>
      <c r="C33" s="6">
        <v>49289</v>
      </c>
      <c r="D33" s="6">
        <v>3927</v>
      </c>
      <c r="E33" s="4">
        <f t="shared" si="0"/>
        <v>107428</v>
      </c>
    </row>
    <row r="34" spans="1:5" x14ac:dyDescent="0.25">
      <c r="A34" s="13" t="s">
        <v>61</v>
      </c>
      <c r="B34" s="6">
        <v>37</v>
      </c>
      <c r="C34" s="6">
        <v>326</v>
      </c>
      <c r="D34" s="6">
        <v>80</v>
      </c>
      <c r="E34" s="4">
        <f t="shared" si="0"/>
        <v>443</v>
      </c>
    </row>
    <row r="35" spans="1:5" x14ac:dyDescent="0.25">
      <c r="A35" s="13" t="s">
        <v>62</v>
      </c>
      <c r="B35" s="6">
        <v>192</v>
      </c>
      <c r="C35" s="6">
        <v>1203</v>
      </c>
      <c r="D35" s="6">
        <v>156</v>
      </c>
      <c r="E35" s="4">
        <f t="shared" si="0"/>
        <v>1551</v>
      </c>
    </row>
    <row r="36" spans="1:5" x14ac:dyDescent="0.25">
      <c r="A36" s="13" t="s">
        <v>63</v>
      </c>
      <c r="B36" s="6">
        <v>3345</v>
      </c>
      <c r="C36" s="6">
        <v>3829</v>
      </c>
      <c r="D36" s="6">
        <v>2736</v>
      </c>
      <c r="E36" s="4">
        <f t="shared" si="0"/>
        <v>9910</v>
      </c>
    </row>
    <row r="37" spans="1:5" x14ac:dyDescent="0.25">
      <c r="A37" s="13" t="s">
        <v>64</v>
      </c>
      <c r="B37" s="6">
        <v>384</v>
      </c>
      <c r="C37" s="6">
        <v>224</v>
      </c>
      <c r="D37" s="6">
        <v>243</v>
      </c>
      <c r="E37" s="4">
        <f t="shared" si="0"/>
        <v>851</v>
      </c>
    </row>
    <row r="38" spans="1:5" x14ac:dyDescent="0.25">
      <c r="A38" s="13" t="s">
        <v>65</v>
      </c>
      <c r="B38" s="6">
        <v>29875</v>
      </c>
      <c r="C38" s="6">
        <v>27962</v>
      </c>
      <c r="D38" s="6">
        <v>1478</v>
      </c>
      <c r="E38" s="4">
        <f t="shared" si="0"/>
        <v>59315</v>
      </c>
    </row>
    <row r="39" spans="1:5" x14ac:dyDescent="0.25">
      <c r="A39" s="13" t="s">
        <v>66</v>
      </c>
      <c r="B39" s="6">
        <v>1380</v>
      </c>
      <c r="C39" s="6">
        <v>1256</v>
      </c>
      <c r="D39" s="6">
        <v>17</v>
      </c>
      <c r="E39" s="4">
        <f t="shared" si="0"/>
        <v>2653</v>
      </c>
    </row>
    <row r="40" spans="1:5" x14ac:dyDescent="0.25">
      <c r="A40" s="13" t="s">
        <v>67</v>
      </c>
      <c r="B40" s="6">
        <v>110</v>
      </c>
      <c r="C40" s="6">
        <v>810</v>
      </c>
      <c r="D40" s="6">
        <v>189</v>
      </c>
      <c r="E40" s="4">
        <f t="shared" si="0"/>
        <v>1109</v>
      </c>
    </row>
    <row r="41" spans="1:5" x14ac:dyDescent="0.25">
      <c r="A41" s="13" t="s">
        <v>68</v>
      </c>
      <c r="B41" s="6">
        <v>827</v>
      </c>
      <c r="C41" s="6">
        <v>3324</v>
      </c>
      <c r="D41" s="6">
        <v>243</v>
      </c>
      <c r="E41" s="4">
        <f t="shared" si="0"/>
        <v>4394</v>
      </c>
    </row>
    <row r="42" spans="1:5" x14ac:dyDescent="0.25">
      <c r="A42" s="13" t="s">
        <v>69</v>
      </c>
      <c r="B42" s="6">
        <v>5849</v>
      </c>
      <c r="C42" s="6">
        <v>15473</v>
      </c>
      <c r="D42" s="6">
        <v>5676</v>
      </c>
      <c r="E42" s="4">
        <f t="shared" si="0"/>
        <v>26998</v>
      </c>
    </row>
    <row r="43" spans="1:5" x14ac:dyDescent="0.25">
      <c r="A43" s="13" t="s">
        <v>99</v>
      </c>
      <c r="B43" s="6">
        <v>111</v>
      </c>
      <c r="C43" s="6">
        <v>162</v>
      </c>
      <c r="D43" s="6">
        <v>1</v>
      </c>
      <c r="E43" s="4">
        <f t="shared" si="0"/>
        <v>274</v>
      </c>
    </row>
    <row r="44" spans="1:5" x14ac:dyDescent="0.25">
      <c r="A44" s="13" t="s">
        <v>70</v>
      </c>
      <c r="B44" s="6">
        <v>193</v>
      </c>
      <c r="C44" s="6">
        <v>1585</v>
      </c>
      <c r="D44" s="6">
        <v>465</v>
      </c>
      <c r="E44" s="4">
        <f t="shared" si="0"/>
        <v>2243</v>
      </c>
    </row>
    <row r="45" spans="1:5" x14ac:dyDescent="0.25">
      <c r="A45" s="13" t="s">
        <v>71</v>
      </c>
      <c r="B45" s="6">
        <v>1488</v>
      </c>
      <c r="C45" s="6">
        <v>3823</v>
      </c>
      <c r="D45" s="6">
        <v>387</v>
      </c>
      <c r="E45" s="4">
        <f t="shared" si="0"/>
        <v>5698</v>
      </c>
    </row>
    <row r="46" spans="1:5" x14ac:dyDescent="0.25">
      <c r="A46" s="13" t="s">
        <v>72</v>
      </c>
      <c r="B46" s="6">
        <v>1741</v>
      </c>
      <c r="C46" s="6">
        <v>5850</v>
      </c>
      <c r="D46" s="6">
        <v>1868</v>
      </c>
      <c r="E46" s="4">
        <f t="shared" si="0"/>
        <v>9459</v>
      </c>
    </row>
    <row r="47" spans="1:5" x14ac:dyDescent="0.25">
      <c r="A47" s="13" t="s">
        <v>73</v>
      </c>
      <c r="B47" s="6">
        <v>1033</v>
      </c>
      <c r="C47" s="6">
        <v>3166</v>
      </c>
      <c r="D47" s="6">
        <v>111</v>
      </c>
      <c r="E47" s="4">
        <f t="shared" si="0"/>
        <v>4310</v>
      </c>
    </row>
    <row r="48" spans="1:5" x14ac:dyDescent="0.25">
      <c r="A48" s="13" t="s">
        <v>74</v>
      </c>
      <c r="B48" s="6">
        <v>952</v>
      </c>
      <c r="C48" s="6">
        <v>1775</v>
      </c>
      <c r="D48" s="6">
        <v>300</v>
      </c>
      <c r="E48" s="4">
        <f t="shared" si="0"/>
        <v>3027</v>
      </c>
    </row>
    <row r="49" spans="1:5" x14ac:dyDescent="0.25">
      <c r="A49" s="13" t="s">
        <v>75</v>
      </c>
      <c r="B49" s="6">
        <v>500</v>
      </c>
      <c r="C49" s="6">
        <v>555</v>
      </c>
      <c r="D49" s="6">
        <v>50</v>
      </c>
      <c r="E49" s="4">
        <f t="shared" si="0"/>
        <v>1105</v>
      </c>
    </row>
    <row r="50" spans="1:5" x14ac:dyDescent="0.25">
      <c r="A50" s="13" t="s">
        <v>98</v>
      </c>
      <c r="B50" s="6">
        <v>523</v>
      </c>
      <c r="C50" s="6">
        <v>1545</v>
      </c>
      <c r="D50" s="6">
        <v>836</v>
      </c>
      <c r="E50" s="4">
        <f t="shared" si="0"/>
        <v>2904</v>
      </c>
    </row>
    <row r="51" spans="1:5" x14ac:dyDescent="0.25">
      <c r="A51" s="13" t="s">
        <v>76</v>
      </c>
      <c r="B51" s="6">
        <v>103</v>
      </c>
      <c r="C51" s="6">
        <v>582</v>
      </c>
      <c r="D51" s="6">
        <v>0</v>
      </c>
      <c r="E51" s="4">
        <f t="shared" si="0"/>
        <v>685</v>
      </c>
    </row>
    <row r="52" spans="1:5" x14ac:dyDescent="0.25">
      <c r="A52" s="13" t="s">
        <v>77</v>
      </c>
      <c r="B52" s="6">
        <v>965</v>
      </c>
      <c r="C52" s="6">
        <v>432</v>
      </c>
      <c r="D52" s="6">
        <v>829</v>
      </c>
      <c r="E52" s="4">
        <f t="shared" si="0"/>
        <v>2226</v>
      </c>
    </row>
    <row r="53" spans="1:5" x14ac:dyDescent="0.25">
      <c r="A53" s="13" t="s">
        <v>78</v>
      </c>
      <c r="B53" s="6">
        <v>346</v>
      </c>
      <c r="C53" s="6">
        <v>1278</v>
      </c>
      <c r="D53" s="6">
        <v>452</v>
      </c>
      <c r="E53" s="4">
        <f t="shared" si="0"/>
        <v>2076</v>
      </c>
    </row>
    <row r="54" spans="1:5" x14ac:dyDescent="0.25">
      <c r="A54" s="13" t="s">
        <v>79</v>
      </c>
      <c r="B54" s="6">
        <v>12681</v>
      </c>
      <c r="C54" s="6">
        <v>11393</v>
      </c>
      <c r="D54" s="6">
        <v>1519</v>
      </c>
      <c r="E54" s="4">
        <f t="shared" si="0"/>
        <v>25593</v>
      </c>
    </row>
    <row r="55" spans="1:5" x14ac:dyDescent="0.25">
      <c r="A55" s="13" t="s">
        <v>80</v>
      </c>
      <c r="B55" s="6">
        <v>85</v>
      </c>
      <c r="C55" s="6">
        <v>1184</v>
      </c>
      <c r="D55" s="6">
        <v>237</v>
      </c>
      <c r="E55" s="4">
        <f t="shared" si="0"/>
        <v>1506</v>
      </c>
    </row>
    <row r="56" spans="1:5" x14ac:dyDescent="0.25">
      <c r="A56" s="13" t="s">
        <v>81</v>
      </c>
      <c r="B56" s="6">
        <v>607</v>
      </c>
      <c r="C56" s="6">
        <v>1143</v>
      </c>
      <c r="D56" s="6">
        <v>420</v>
      </c>
      <c r="E56" s="4">
        <f t="shared" si="0"/>
        <v>2170</v>
      </c>
    </row>
    <row r="57" spans="1:5" x14ac:dyDescent="0.25">
      <c r="A57" s="13" t="s">
        <v>82</v>
      </c>
      <c r="B57" s="6">
        <v>1821</v>
      </c>
      <c r="C57" s="6">
        <v>1554</v>
      </c>
      <c r="D57" s="6">
        <v>275</v>
      </c>
      <c r="E57" s="4">
        <f t="shared" si="0"/>
        <v>3650</v>
      </c>
    </row>
    <row r="58" spans="1:5" x14ac:dyDescent="0.25">
      <c r="A58" s="13" t="s">
        <v>83</v>
      </c>
      <c r="B58" s="6">
        <v>587</v>
      </c>
      <c r="C58" s="6">
        <v>429</v>
      </c>
      <c r="D58" s="6">
        <v>11</v>
      </c>
      <c r="E58" s="4">
        <f t="shared" si="0"/>
        <v>1027</v>
      </c>
    </row>
    <row r="59" spans="1:5" x14ac:dyDescent="0.25">
      <c r="A59" s="13" t="s">
        <v>84</v>
      </c>
      <c r="B59" s="6">
        <v>44</v>
      </c>
      <c r="C59" s="6">
        <v>30</v>
      </c>
      <c r="D59" s="6">
        <v>49</v>
      </c>
      <c r="E59" s="4">
        <f t="shared" si="0"/>
        <v>123</v>
      </c>
    </row>
    <row r="60" spans="1:5" x14ac:dyDescent="0.25">
      <c r="A60" s="13" t="s">
        <v>85</v>
      </c>
      <c r="B60" s="6">
        <v>752</v>
      </c>
      <c r="C60" s="6">
        <v>312</v>
      </c>
      <c r="D60" s="6">
        <v>57</v>
      </c>
      <c r="E60" s="4">
        <f t="shared" si="0"/>
        <v>1121</v>
      </c>
    </row>
    <row r="61" spans="1:5" x14ac:dyDescent="0.25">
      <c r="A61" s="13" t="s">
        <v>86</v>
      </c>
      <c r="B61" s="6">
        <v>69</v>
      </c>
      <c r="C61" s="6">
        <v>415</v>
      </c>
      <c r="D61" s="6">
        <v>108</v>
      </c>
      <c r="E61" s="4">
        <f t="shared" si="0"/>
        <v>592</v>
      </c>
    </row>
    <row r="62" spans="1:5" x14ac:dyDescent="0.25">
      <c r="A62" s="13" t="s">
        <v>87</v>
      </c>
      <c r="B62" s="6">
        <v>1416</v>
      </c>
      <c r="C62" s="6">
        <v>1075</v>
      </c>
      <c r="D62" s="6">
        <v>857</v>
      </c>
      <c r="E62" s="4">
        <f t="shared" si="0"/>
        <v>3348</v>
      </c>
    </row>
    <row r="63" spans="1:5" x14ac:dyDescent="0.25">
      <c r="A63" s="13" t="s">
        <v>88</v>
      </c>
      <c r="B63" s="6">
        <v>1168</v>
      </c>
      <c r="C63" s="6">
        <v>3500</v>
      </c>
      <c r="D63" s="6">
        <v>437</v>
      </c>
      <c r="E63" s="4">
        <f t="shared" si="0"/>
        <v>5105</v>
      </c>
    </row>
    <row r="64" spans="1:5" x14ac:dyDescent="0.25">
      <c r="A64" s="13" t="s">
        <v>89</v>
      </c>
      <c r="B64" s="6">
        <v>97</v>
      </c>
      <c r="C64" s="6">
        <v>1082</v>
      </c>
      <c r="D64" s="6">
        <v>185</v>
      </c>
      <c r="E64" s="4">
        <f t="shared" si="0"/>
        <v>1364</v>
      </c>
    </row>
    <row r="65" spans="1:5" x14ac:dyDescent="0.25">
      <c r="A65" s="13" t="s">
        <v>90</v>
      </c>
      <c r="B65" s="6">
        <v>13531</v>
      </c>
      <c r="C65" s="6">
        <v>25653</v>
      </c>
      <c r="D65" s="6">
        <v>476</v>
      </c>
      <c r="E65" s="4">
        <f t="shared" si="0"/>
        <v>39660</v>
      </c>
    </row>
    <row r="66" spans="1:5" x14ac:dyDescent="0.25">
      <c r="A66" s="13" t="s">
        <v>91</v>
      </c>
      <c r="B66" s="6">
        <v>221</v>
      </c>
      <c r="C66" s="6">
        <v>1259</v>
      </c>
      <c r="D66" s="6">
        <v>422</v>
      </c>
      <c r="E66" s="4">
        <f t="shared" si="0"/>
        <v>1902</v>
      </c>
    </row>
    <row r="67" spans="1:5" x14ac:dyDescent="0.25">
      <c r="A67" s="8" t="s">
        <v>10</v>
      </c>
      <c r="B67" s="23">
        <f>SUM(B3:B66)</f>
        <v>376199</v>
      </c>
      <c r="C67" s="23">
        <f>SUM(C3:C66)</f>
        <v>402207</v>
      </c>
      <c r="D67" s="23">
        <f t="shared" ref="D67" si="1">SUM(D3:D66)</f>
        <v>74022</v>
      </c>
      <c r="E67" s="10">
        <f t="shared" si="0"/>
        <v>852428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tabSelected="1" workbookViewId="0">
      <selection sqref="A1:I1"/>
    </sheetView>
  </sheetViews>
  <sheetFormatPr defaultColWidth="9.5703125" defaultRowHeight="15" x14ac:dyDescent="0.25"/>
  <cols>
    <col min="1" max="1" width="22.28515625" bestFit="1" customWidth="1"/>
    <col min="2" max="8" width="10.85546875" customWidth="1"/>
    <col min="9" max="9" width="13.5703125" customWidth="1"/>
  </cols>
  <sheetData>
    <row r="1" spans="1:9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1" t="s">
        <v>26</v>
      </c>
      <c r="B2" s="30" t="s">
        <v>1</v>
      </c>
      <c r="C2" s="30"/>
      <c r="D2" s="30"/>
      <c r="E2" s="30" t="s">
        <v>2</v>
      </c>
      <c r="F2" s="30"/>
      <c r="G2" s="30"/>
      <c r="H2" s="19" t="s">
        <v>27</v>
      </c>
      <c r="I2" s="33" t="s">
        <v>6</v>
      </c>
    </row>
    <row r="3" spans="1:9" x14ac:dyDescent="0.25">
      <c r="A3" s="32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34"/>
    </row>
    <row r="4" spans="1:9" x14ac:dyDescent="0.25">
      <c r="A4" s="3" t="s">
        <v>14</v>
      </c>
      <c r="B4" s="4">
        <f>SUM(B5:B12)</f>
        <v>1048</v>
      </c>
      <c r="C4" s="4">
        <f>SUM(C5:C12)</f>
        <v>207970</v>
      </c>
      <c r="D4" s="2">
        <f>SUM(B4:C4)</f>
        <v>209018</v>
      </c>
      <c r="E4" s="4">
        <f>SUM(E5:E12)</f>
        <v>308</v>
      </c>
      <c r="F4" s="4">
        <f>SUM(F5:F12)</f>
        <v>197405</v>
      </c>
      <c r="G4" s="2">
        <f>SUM(E4:F4)</f>
        <v>197713</v>
      </c>
      <c r="H4" s="4">
        <f>SUM(H5:H12)</f>
        <v>35903</v>
      </c>
      <c r="I4" s="4">
        <f>SUM(D4,G4,H4)</f>
        <v>442634</v>
      </c>
    </row>
    <row r="5" spans="1:9" x14ac:dyDescent="0.25">
      <c r="A5" s="5" t="s">
        <v>15</v>
      </c>
      <c r="B5" s="6">
        <v>12</v>
      </c>
      <c r="C5" s="6">
        <v>597</v>
      </c>
      <c r="D5" s="20">
        <f>SUM(B5:C5)</f>
        <v>609</v>
      </c>
      <c r="E5" s="6">
        <v>5</v>
      </c>
      <c r="F5" s="6">
        <v>464</v>
      </c>
      <c r="G5" s="20">
        <f t="shared" ref="G5:G30" si="0">SUM(E5:F5)</f>
        <v>469</v>
      </c>
      <c r="H5" s="6">
        <v>236</v>
      </c>
      <c r="I5" s="6">
        <f>SUM(D5,G5,H5)</f>
        <v>1314</v>
      </c>
    </row>
    <row r="6" spans="1:9" x14ac:dyDescent="0.25">
      <c r="A6" s="5" t="s">
        <v>16</v>
      </c>
      <c r="B6" s="6">
        <v>173</v>
      </c>
      <c r="C6" s="6">
        <v>9224</v>
      </c>
      <c r="D6" s="20">
        <f t="shared" ref="D6:D30" si="1">SUM(B6:C6)</f>
        <v>9397</v>
      </c>
      <c r="E6" s="6">
        <v>11</v>
      </c>
      <c r="F6" s="6">
        <v>5191</v>
      </c>
      <c r="G6" s="20">
        <f t="shared" si="0"/>
        <v>5202</v>
      </c>
      <c r="H6" s="6">
        <v>2277</v>
      </c>
      <c r="I6" s="6">
        <f t="shared" ref="I6:I12" si="2">SUM(D6,G6,H6)</f>
        <v>16876</v>
      </c>
    </row>
    <row r="7" spans="1:9" x14ac:dyDescent="0.25">
      <c r="A7" s="5" t="s">
        <v>17</v>
      </c>
      <c r="B7" s="6">
        <v>171</v>
      </c>
      <c r="C7" s="6">
        <v>24945</v>
      </c>
      <c r="D7" s="20">
        <f t="shared" si="1"/>
        <v>25116</v>
      </c>
      <c r="E7" s="6">
        <v>26</v>
      </c>
      <c r="F7" s="6">
        <v>10505</v>
      </c>
      <c r="G7" s="20">
        <f t="shared" si="0"/>
        <v>10531</v>
      </c>
      <c r="H7" s="6">
        <v>4062</v>
      </c>
      <c r="I7" s="6">
        <f t="shared" si="2"/>
        <v>39709</v>
      </c>
    </row>
    <row r="8" spans="1:9" x14ac:dyDescent="0.25">
      <c r="A8" s="5" t="s">
        <v>18</v>
      </c>
      <c r="B8" s="6">
        <v>114</v>
      </c>
      <c r="C8" s="6">
        <v>25904</v>
      </c>
      <c r="D8" s="20">
        <f t="shared" si="1"/>
        <v>26018</v>
      </c>
      <c r="E8" s="6">
        <v>35</v>
      </c>
      <c r="F8" s="6">
        <v>15752</v>
      </c>
      <c r="G8" s="20">
        <f t="shared" si="0"/>
        <v>15787</v>
      </c>
      <c r="H8" s="6">
        <v>4786</v>
      </c>
      <c r="I8" s="6">
        <f t="shared" si="2"/>
        <v>46591</v>
      </c>
    </row>
    <row r="9" spans="1:9" x14ac:dyDescent="0.25">
      <c r="A9" s="5" t="s">
        <v>19</v>
      </c>
      <c r="B9" s="6">
        <v>129</v>
      </c>
      <c r="C9" s="6">
        <v>25978</v>
      </c>
      <c r="D9" s="20">
        <f t="shared" si="1"/>
        <v>26107</v>
      </c>
      <c r="E9" s="6">
        <v>45</v>
      </c>
      <c r="F9" s="6">
        <v>26124</v>
      </c>
      <c r="G9" s="20">
        <f t="shared" si="0"/>
        <v>26169</v>
      </c>
      <c r="H9" s="6">
        <v>5411</v>
      </c>
      <c r="I9" s="6">
        <f t="shared" si="2"/>
        <v>57687</v>
      </c>
    </row>
    <row r="10" spans="1:9" x14ac:dyDescent="0.25">
      <c r="A10" s="5" t="s">
        <v>20</v>
      </c>
      <c r="B10" s="6">
        <v>179</v>
      </c>
      <c r="C10" s="6">
        <v>41200</v>
      </c>
      <c r="D10" s="20">
        <f t="shared" si="1"/>
        <v>41379</v>
      </c>
      <c r="E10" s="6">
        <v>63</v>
      </c>
      <c r="F10" s="6">
        <v>48835</v>
      </c>
      <c r="G10" s="20">
        <f t="shared" si="0"/>
        <v>48898</v>
      </c>
      <c r="H10" s="6">
        <v>7814</v>
      </c>
      <c r="I10" s="6">
        <f t="shared" si="2"/>
        <v>98091</v>
      </c>
    </row>
    <row r="11" spans="1:9" x14ac:dyDescent="0.25">
      <c r="A11" s="5" t="s">
        <v>21</v>
      </c>
      <c r="B11" s="6">
        <v>185</v>
      </c>
      <c r="C11" s="6">
        <v>49430</v>
      </c>
      <c r="D11" s="20">
        <f t="shared" si="1"/>
        <v>49615</v>
      </c>
      <c r="E11" s="6">
        <v>78</v>
      </c>
      <c r="F11" s="6">
        <v>50424</v>
      </c>
      <c r="G11" s="20">
        <f t="shared" si="0"/>
        <v>50502</v>
      </c>
      <c r="H11" s="6">
        <v>7421</v>
      </c>
      <c r="I11" s="6">
        <f t="shared" si="2"/>
        <v>107538</v>
      </c>
    </row>
    <row r="12" spans="1:9" x14ac:dyDescent="0.25">
      <c r="A12" s="5" t="s">
        <v>22</v>
      </c>
      <c r="B12" s="6">
        <v>85</v>
      </c>
      <c r="C12" s="6">
        <v>30692</v>
      </c>
      <c r="D12" s="20">
        <f t="shared" si="1"/>
        <v>30777</v>
      </c>
      <c r="E12" s="6">
        <v>45</v>
      </c>
      <c r="F12" s="6">
        <v>40110</v>
      </c>
      <c r="G12" s="20">
        <f t="shared" si="0"/>
        <v>40155</v>
      </c>
      <c r="H12" s="6">
        <v>3896</v>
      </c>
      <c r="I12" s="6">
        <f t="shared" si="2"/>
        <v>74828</v>
      </c>
    </row>
    <row r="13" spans="1:9" x14ac:dyDescent="0.25">
      <c r="A13" s="3" t="s">
        <v>23</v>
      </c>
      <c r="B13" s="4">
        <f>SUM(B14:B21)</f>
        <v>1022</v>
      </c>
      <c r="C13" s="4">
        <f>SUM(C14:C21)</f>
        <v>162185</v>
      </c>
      <c r="D13" s="2">
        <f t="shared" si="1"/>
        <v>163207</v>
      </c>
      <c r="E13" s="4">
        <f>SUM(E14:E21)</f>
        <v>337</v>
      </c>
      <c r="F13" s="4">
        <f>SUM(F14:F21)</f>
        <v>202200</v>
      </c>
      <c r="G13" s="2">
        <f t="shared" si="0"/>
        <v>202537</v>
      </c>
      <c r="H13" s="4">
        <f>SUM(H14:H21)</f>
        <v>37352</v>
      </c>
      <c r="I13" s="4">
        <f>SUM(D13,G13,H13)</f>
        <v>403096</v>
      </c>
    </row>
    <row r="14" spans="1:9" x14ac:dyDescent="0.25">
      <c r="A14" s="5" t="s">
        <v>15</v>
      </c>
      <c r="B14" s="6">
        <v>13</v>
      </c>
      <c r="C14" s="6">
        <v>535</v>
      </c>
      <c r="D14" s="20">
        <f t="shared" si="1"/>
        <v>548</v>
      </c>
      <c r="E14" s="6">
        <v>3</v>
      </c>
      <c r="F14" s="6">
        <v>641</v>
      </c>
      <c r="G14" s="20">
        <f t="shared" si="0"/>
        <v>644</v>
      </c>
      <c r="H14" s="6">
        <v>261</v>
      </c>
      <c r="I14" s="6">
        <f>SUM(D14,G14,H14)</f>
        <v>1453</v>
      </c>
    </row>
    <row r="15" spans="1:9" x14ac:dyDescent="0.25">
      <c r="A15" s="5" t="s">
        <v>16</v>
      </c>
      <c r="B15" s="6">
        <v>191</v>
      </c>
      <c r="C15" s="6">
        <v>7623</v>
      </c>
      <c r="D15" s="20">
        <f t="shared" si="1"/>
        <v>7814</v>
      </c>
      <c r="E15" s="6">
        <v>24</v>
      </c>
      <c r="F15" s="6">
        <v>6683</v>
      </c>
      <c r="G15" s="20">
        <f t="shared" si="0"/>
        <v>6707</v>
      </c>
      <c r="H15" s="6">
        <v>2424</v>
      </c>
      <c r="I15" s="6">
        <f t="shared" ref="I15:I21" si="3">SUM(D15,G15,H15)</f>
        <v>16945</v>
      </c>
    </row>
    <row r="16" spans="1:9" x14ac:dyDescent="0.25">
      <c r="A16" s="5" t="s">
        <v>17</v>
      </c>
      <c r="B16" s="6">
        <v>228</v>
      </c>
      <c r="C16" s="6">
        <v>22963</v>
      </c>
      <c r="D16" s="20">
        <f t="shared" si="1"/>
        <v>23191</v>
      </c>
      <c r="E16" s="6">
        <v>34</v>
      </c>
      <c r="F16" s="6">
        <v>11634</v>
      </c>
      <c r="G16" s="20">
        <f t="shared" si="0"/>
        <v>11668</v>
      </c>
      <c r="H16" s="6">
        <v>4211</v>
      </c>
      <c r="I16" s="6">
        <f t="shared" si="3"/>
        <v>39070</v>
      </c>
    </row>
    <row r="17" spans="1:9" x14ac:dyDescent="0.25">
      <c r="A17" s="5" t="s">
        <v>18</v>
      </c>
      <c r="B17" s="6">
        <v>135</v>
      </c>
      <c r="C17" s="6">
        <v>22442</v>
      </c>
      <c r="D17" s="20">
        <f t="shared" si="1"/>
        <v>22577</v>
      </c>
      <c r="E17" s="6">
        <v>37</v>
      </c>
      <c r="F17" s="6">
        <v>16975</v>
      </c>
      <c r="G17" s="20">
        <f t="shared" si="0"/>
        <v>17012</v>
      </c>
      <c r="H17" s="6">
        <v>5210</v>
      </c>
      <c r="I17" s="6">
        <f t="shared" si="3"/>
        <v>44799</v>
      </c>
    </row>
    <row r="18" spans="1:9" x14ac:dyDescent="0.25">
      <c r="A18" s="5" t="s">
        <v>19</v>
      </c>
      <c r="B18" s="6">
        <v>93</v>
      </c>
      <c r="C18" s="6">
        <v>21008</v>
      </c>
      <c r="D18" s="20">
        <f t="shared" si="1"/>
        <v>21101</v>
      </c>
      <c r="E18" s="6">
        <v>52</v>
      </c>
      <c r="F18" s="6">
        <v>27481</v>
      </c>
      <c r="G18" s="20">
        <f t="shared" si="0"/>
        <v>27533</v>
      </c>
      <c r="H18" s="6">
        <v>5748</v>
      </c>
      <c r="I18" s="6">
        <f t="shared" si="3"/>
        <v>54382</v>
      </c>
    </row>
    <row r="19" spans="1:9" x14ac:dyDescent="0.25">
      <c r="A19" s="5" t="s">
        <v>20</v>
      </c>
      <c r="B19" s="6">
        <v>152</v>
      </c>
      <c r="C19" s="6">
        <v>29348</v>
      </c>
      <c r="D19" s="20">
        <f t="shared" si="1"/>
        <v>29500</v>
      </c>
      <c r="E19" s="6">
        <v>76</v>
      </c>
      <c r="F19" s="6">
        <v>50170</v>
      </c>
      <c r="G19" s="20">
        <f t="shared" si="0"/>
        <v>50246</v>
      </c>
      <c r="H19" s="6">
        <v>7753</v>
      </c>
      <c r="I19" s="6">
        <f t="shared" si="3"/>
        <v>87499</v>
      </c>
    </row>
    <row r="20" spans="1:9" x14ac:dyDescent="0.25">
      <c r="A20" s="5" t="s">
        <v>21</v>
      </c>
      <c r="B20" s="6">
        <v>155</v>
      </c>
      <c r="C20" s="6">
        <v>37103</v>
      </c>
      <c r="D20" s="20">
        <f t="shared" si="1"/>
        <v>37258</v>
      </c>
      <c r="E20" s="6">
        <v>70</v>
      </c>
      <c r="F20" s="6">
        <v>51638</v>
      </c>
      <c r="G20" s="20">
        <f t="shared" si="0"/>
        <v>51708</v>
      </c>
      <c r="H20" s="6">
        <v>7931</v>
      </c>
      <c r="I20" s="6">
        <f t="shared" si="3"/>
        <v>96897</v>
      </c>
    </row>
    <row r="21" spans="1:9" x14ac:dyDescent="0.25">
      <c r="A21" s="5" t="s">
        <v>22</v>
      </c>
      <c r="B21" s="6">
        <v>55</v>
      </c>
      <c r="C21" s="6">
        <v>21163</v>
      </c>
      <c r="D21" s="20">
        <f t="shared" si="1"/>
        <v>21218</v>
      </c>
      <c r="E21" s="6">
        <v>41</v>
      </c>
      <c r="F21" s="6">
        <v>36978</v>
      </c>
      <c r="G21" s="20">
        <f t="shared" si="0"/>
        <v>37019</v>
      </c>
      <c r="H21" s="6">
        <v>3814</v>
      </c>
      <c r="I21" s="6">
        <f t="shared" si="3"/>
        <v>62051</v>
      </c>
    </row>
    <row r="22" spans="1:9" x14ac:dyDescent="0.25">
      <c r="A22" s="3" t="s">
        <v>24</v>
      </c>
      <c r="B22" s="4">
        <f>SUM(B23:B30)</f>
        <v>212</v>
      </c>
      <c r="C22" s="4">
        <f>SUM(C23:C30)</f>
        <v>3762</v>
      </c>
      <c r="D22" s="2">
        <f t="shared" si="1"/>
        <v>3974</v>
      </c>
      <c r="E22" s="4">
        <f>SUM(E23:E30)</f>
        <v>28</v>
      </c>
      <c r="F22" s="4">
        <f>SUM(F23:F30)</f>
        <v>1929</v>
      </c>
      <c r="G22" s="2">
        <f t="shared" si="0"/>
        <v>1957</v>
      </c>
      <c r="H22" s="4">
        <f>SUM(H23:H30)</f>
        <v>767</v>
      </c>
      <c r="I22" s="4">
        <f>SUM(D22,G22,H22)</f>
        <v>6698</v>
      </c>
    </row>
    <row r="23" spans="1:9" x14ac:dyDescent="0.25">
      <c r="A23" s="5" t="s">
        <v>15</v>
      </c>
      <c r="B23" s="6">
        <v>6</v>
      </c>
      <c r="C23" s="6">
        <v>90</v>
      </c>
      <c r="D23" s="20">
        <f t="shared" si="1"/>
        <v>96</v>
      </c>
      <c r="E23" s="6">
        <v>1</v>
      </c>
      <c r="F23" s="6">
        <v>42</v>
      </c>
      <c r="G23" s="20">
        <f t="shared" si="0"/>
        <v>43</v>
      </c>
      <c r="H23" s="6">
        <v>21</v>
      </c>
      <c r="I23" s="6">
        <f>SUM(D23,G23,H23)</f>
        <v>160</v>
      </c>
    </row>
    <row r="24" spans="1:9" x14ac:dyDescent="0.25">
      <c r="A24" s="5" t="s">
        <v>16</v>
      </c>
      <c r="B24" s="6">
        <v>100</v>
      </c>
      <c r="C24" s="6">
        <v>895</v>
      </c>
      <c r="D24" s="20">
        <f t="shared" si="1"/>
        <v>995</v>
      </c>
      <c r="E24" s="6">
        <v>8</v>
      </c>
      <c r="F24" s="6">
        <v>459</v>
      </c>
      <c r="G24" s="20">
        <f t="shared" si="0"/>
        <v>467</v>
      </c>
      <c r="H24" s="6">
        <v>211</v>
      </c>
      <c r="I24" s="6">
        <f t="shared" ref="I24:I30" si="4">SUM(D24,G24,H24)</f>
        <v>1673</v>
      </c>
    </row>
    <row r="25" spans="1:9" x14ac:dyDescent="0.25">
      <c r="A25" s="5" t="s">
        <v>17</v>
      </c>
      <c r="B25" s="6">
        <v>54</v>
      </c>
      <c r="C25" s="6">
        <v>852</v>
      </c>
      <c r="D25" s="20">
        <f t="shared" si="1"/>
        <v>906</v>
      </c>
      <c r="E25" s="6">
        <v>1</v>
      </c>
      <c r="F25" s="6">
        <v>143</v>
      </c>
      <c r="G25" s="20">
        <f t="shared" si="0"/>
        <v>144</v>
      </c>
      <c r="H25" s="6">
        <v>102</v>
      </c>
      <c r="I25" s="6">
        <f t="shared" si="4"/>
        <v>1152</v>
      </c>
    </row>
    <row r="26" spans="1:9" x14ac:dyDescent="0.25">
      <c r="A26" s="5" t="s">
        <v>18</v>
      </c>
      <c r="B26" s="6">
        <v>16</v>
      </c>
      <c r="C26" s="6">
        <v>551</v>
      </c>
      <c r="D26" s="20">
        <f t="shared" si="1"/>
        <v>567</v>
      </c>
      <c r="E26" s="6">
        <v>4</v>
      </c>
      <c r="F26" s="6">
        <v>169</v>
      </c>
      <c r="G26" s="20">
        <f t="shared" si="0"/>
        <v>173</v>
      </c>
      <c r="H26" s="6">
        <v>103</v>
      </c>
      <c r="I26" s="6">
        <f t="shared" si="4"/>
        <v>843</v>
      </c>
    </row>
    <row r="27" spans="1:9" x14ac:dyDescent="0.25">
      <c r="A27" s="5" t="s">
        <v>19</v>
      </c>
      <c r="B27" s="6">
        <v>8</v>
      </c>
      <c r="C27" s="6">
        <v>320</v>
      </c>
      <c r="D27" s="20">
        <f t="shared" si="1"/>
        <v>328</v>
      </c>
      <c r="E27" s="6">
        <v>5</v>
      </c>
      <c r="F27" s="6">
        <v>230</v>
      </c>
      <c r="G27" s="20">
        <f t="shared" si="0"/>
        <v>235</v>
      </c>
      <c r="H27" s="6">
        <v>111</v>
      </c>
      <c r="I27" s="6">
        <f t="shared" si="4"/>
        <v>674</v>
      </c>
    </row>
    <row r="28" spans="1:9" x14ac:dyDescent="0.25">
      <c r="A28" s="5" t="s">
        <v>20</v>
      </c>
      <c r="B28" s="6">
        <v>11</v>
      </c>
      <c r="C28" s="6">
        <v>409</v>
      </c>
      <c r="D28" s="20">
        <f t="shared" si="1"/>
        <v>420</v>
      </c>
      <c r="E28" s="6">
        <v>5</v>
      </c>
      <c r="F28" s="6">
        <v>321</v>
      </c>
      <c r="G28" s="20">
        <f t="shared" si="0"/>
        <v>326</v>
      </c>
      <c r="H28" s="6">
        <v>94</v>
      </c>
      <c r="I28" s="6">
        <f t="shared" si="4"/>
        <v>840</v>
      </c>
    </row>
    <row r="29" spans="1:9" x14ac:dyDescent="0.25">
      <c r="A29" s="5" t="s">
        <v>21</v>
      </c>
      <c r="B29" s="6">
        <v>13</v>
      </c>
      <c r="C29" s="6">
        <v>384</v>
      </c>
      <c r="D29" s="20">
        <f t="shared" si="1"/>
        <v>397</v>
      </c>
      <c r="E29" s="6">
        <v>3</v>
      </c>
      <c r="F29" s="6">
        <v>357</v>
      </c>
      <c r="G29" s="20">
        <f t="shared" si="0"/>
        <v>360</v>
      </c>
      <c r="H29" s="6">
        <v>78</v>
      </c>
      <c r="I29" s="6">
        <f t="shared" si="4"/>
        <v>835</v>
      </c>
    </row>
    <row r="30" spans="1:9" x14ac:dyDescent="0.25">
      <c r="A30" s="5" t="s">
        <v>22</v>
      </c>
      <c r="B30" s="6">
        <v>4</v>
      </c>
      <c r="C30" s="6">
        <v>261</v>
      </c>
      <c r="D30" s="20">
        <f t="shared" si="1"/>
        <v>265</v>
      </c>
      <c r="E30" s="6">
        <v>1</v>
      </c>
      <c r="F30" s="6">
        <v>208</v>
      </c>
      <c r="G30" s="20">
        <f t="shared" si="0"/>
        <v>209</v>
      </c>
      <c r="H30" s="6">
        <v>47</v>
      </c>
      <c r="I30" s="6">
        <f t="shared" si="4"/>
        <v>521</v>
      </c>
    </row>
    <row r="31" spans="1:9" x14ac:dyDescent="0.25">
      <c r="A31" s="8" t="s">
        <v>10</v>
      </c>
      <c r="B31" s="1">
        <f t="shared" ref="B31:I31" si="5">SUM(B4,B13,B22)</f>
        <v>2282</v>
      </c>
      <c r="C31" s="1">
        <f t="shared" si="5"/>
        <v>373917</v>
      </c>
      <c r="D31" s="1">
        <f t="shared" si="5"/>
        <v>376199</v>
      </c>
      <c r="E31" s="1">
        <f t="shared" si="5"/>
        <v>673</v>
      </c>
      <c r="F31" s="1">
        <f t="shared" si="5"/>
        <v>401534</v>
      </c>
      <c r="G31" s="1">
        <f t="shared" si="5"/>
        <v>402207</v>
      </c>
      <c r="H31" s="1">
        <f t="shared" si="5"/>
        <v>74022</v>
      </c>
      <c r="I31" s="1">
        <f t="shared" si="5"/>
        <v>852428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  <ignoredErrors>
    <ignoredError sqref="G4 D4 D13 D22 G22 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workbookViewId="0">
      <selection sqref="A1:E1"/>
    </sheetView>
  </sheetViews>
  <sheetFormatPr defaultColWidth="9.5703125" defaultRowHeight="15" x14ac:dyDescent="0.25"/>
  <cols>
    <col min="1" max="1" width="19.85546875" bestFit="1" customWidth="1"/>
    <col min="2" max="4" width="11.42578125" customWidth="1"/>
    <col min="5" max="5" width="13.710937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5" x14ac:dyDescent="0.25">
      <c r="A1" s="35" t="s">
        <v>28</v>
      </c>
      <c r="B1" s="35"/>
      <c r="C1" s="35"/>
      <c r="D1" s="35"/>
      <c r="E1" s="35"/>
    </row>
    <row r="2" spans="1:5" x14ac:dyDescent="0.25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25">
      <c r="A3" s="3" t="s">
        <v>14</v>
      </c>
      <c r="B3" s="4">
        <f>SUM(B4:B11)</f>
        <v>207970</v>
      </c>
      <c r="C3" s="4">
        <f t="shared" ref="C3:E3" si="0">SUM(C4:C11)</f>
        <v>197405</v>
      </c>
      <c r="D3" s="4">
        <f t="shared" si="0"/>
        <v>35903</v>
      </c>
      <c r="E3" s="4">
        <f t="shared" si="0"/>
        <v>441278</v>
      </c>
    </row>
    <row r="4" spans="1:5" x14ac:dyDescent="0.25">
      <c r="A4" s="5" t="s">
        <v>15</v>
      </c>
      <c r="B4" s="6">
        <v>597</v>
      </c>
      <c r="C4" s="6">
        <v>464</v>
      </c>
      <c r="D4" s="6">
        <v>236</v>
      </c>
      <c r="E4" s="6">
        <f>SUM(B4:D4)</f>
        <v>1297</v>
      </c>
    </row>
    <row r="5" spans="1:5" x14ac:dyDescent="0.25">
      <c r="A5" s="5" t="s">
        <v>16</v>
      </c>
      <c r="B5" s="6">
        <v>9224</v>
      </c>
      <c r="C5" s="6">
        <v>5191</v>
      </c>
      <c r="D5" s="6">
        <v>2277</v>
      </c>
      <c r="E5" s="6">
        <f t="shared" ref="E5:E11" si="1">SUM(B5:D5)</f>
        <v>16692</v>
      </c>
    </row>
    <row r="6" spans="1:5" x14ac:dyDescent="0.25">
      <c r="A6" s="5" t="s">
        <v>17</v>
      </c>
      <c r="B6" s="6">
        <v>24945</v>
      </c>
      <c r="C6" s="6">
        <v>10505</v>
      </c>
      <c r="D6" s="6">
        <v>4062</v>
      </c>
      <c r="E6" s="6">
        <f t="shared" si="1"/>
        <v>39512</v>
      </c>
    </row>
    <row r="7" spans="1:5" x14ac:dyDescent="0.25">
      <c r="A7" s="5" t="s">
        <v>18</v>
      </c>
      <c r="B7" s="6">
        <v>25904</v>
      </c>
      <c r="C7" s="6">
        <v>15752</v>
      </c>
      <c r="D7" s="6">
        <v>4786</v>
      </c>
      <c r="E7" s="6">
        <f t="shared" si="1"/>
        <v>46442</v>
      </c>
    </row>
    <row r="8" spans="1:5" x14ac:dyDescent="0.25">
      <c r="A8" s="5" t="s">
        <v>19</v>
      </c>
      <c r="B8" s="6">
        <v>25978</v>
      </c>
      <c r="C8" s="6">
        <v>26124</v>
      </c>
      <c r="D8" s="6">
        <v>5411</v>
      </c>
      <c r="E8" s="6">
        <f t="shared" si="1"/>
        <v>57513</v>
      </c>
    </row>
    <row r="9" spans="1:5" x14ac:dyDescent="0.25">
      <c r="A9" s="5" t="s">
        <v>20</v>
      </c>
      <c r="B9" s="6">
        <v>41200</v>
      </c>
      <c r="C9" s="6">
        <v>48835</v>
      </c>
      <c r="D9" s="6">
        <v>7814</v>
      </c>
      <c r="E9" s="6">
        <f t="shared" si="1"/>
        <v>97849</v>
      </c>
    </row>
    <row r="10" spans="1:5" x14ac:dyDescent="0.25">
      <c r="A10" s="5" t="s">
        <v>21</v>
      </c>
      <c r="B10" s="6">
        <v>49430</v>
      </c>
      <c r="C10" s="6">
        <v>50424</v>
      </c>
      <c r="D10" s="6">
        <v>7421</v>
      </c>
      <c r="E10" s="6">
        <f t="shared" si="1"/>
        <v>107275</v>
      </c>
    </row>
    <row r="11" spans="1:5" x14ac:dyDescent="0.25">
      <c r="A11" s="5" t="s">
        <v>22</v>
      </c>
      <c r="B11" s="6">
        <v>30692</v>
      </c>
      <c r="C11" s="6">
        <v>40110</v>
      </c>
      <c r="D11" s="6">
        <v>3896</v>
      </c>
      <c r="E11" s="6">
        <f t="shared" si="1"/>
        <v>74698</v>
      </c>
    </row>
    <row r="12" spans="1:5" x14ac:dyDescent="0.25">
      <c r="A12" s="3" t="s">
        <v>23</v>
      </c>
      <c r="B12" s="4">
        <f>SUM(B13:B20)</f>
        <v>162185</v>
      </c>
      <c r="C12" s="4">
        <f>SUM(C13:C20)</f>
        <v>202200</v>
      </c>
      <c r="D12" s="4">
        <f t="shared" ref="D12:E12" si="2">SUM(D13:D20)</f>
        <v>37352</v>
      </c>
      <c r="E12" s="4">
        <f t="shared" si="2"/>
        <v>401737</v>
      </c>
    </row>
    <row r="13" spans="1:5" x14ac:dyDescent="0.25">
      <c r="A13" s="5" t="s">
        <v>15</v>
      </c>
      <c r="B13" s="6">
        <v>535</v>
      </c>
      <c r="C13" s="6">
        <v>641</v>
      </c>
      <c r="D13" s="6">
        <v>261</v>
      </c>
      <c r="E13" s="6">
        <f>SUM(B13:D13)</f>
        <v>1437</v>
      </c>
    </row>
    <row r="14" spans="1:5" x14ac:dyDescent="0.25">
      <c r="A14" s="5" t="s">
        <v>16</v>
      </c>
      <c r="B14" s="6">
        <v>7623</v>
      </c>
      <c r="C14" s="6">
        <v>6683</v>
      </c>
      <c r="D14" s="6">
        <v>2424</v>
      </c>
      <c r="E14" s="6">
        <f t="shared" ref="E14:E29" si="3">SUM(B14:D14)</f>
        <v>16730</v>
      </c>
    </row>
    <row r="15" spans="1:5" x14ac:dyDescent="0.25">
      <c r="A15" s="5" t="s">
        <v>17</v>
      </c>
      <c r="B15" s="6">
        <v>22963</v>
      </c>
      <c r="C15" s="6">
        <v>11634</v>
      </c>
      <c r="D15" s="6">
        <v>4211</v>
      </c>
      <c r="E15" s="6">
        <f t="shared" si="3"/>
        <v>38808</v>
      </c>
    </row>
    <row r="16" spans="1:5" x14ac:dyDescent="0.25">
      <c r="A16" s="5" t="s">
        <v>18</v>
      </c>
      <c r="B16" s="6">
        <v>22442</v>
      </c>
      <c r="C16" s="6">
        <v>16975</v>
      </c>
      <c r="D16" s="6">
        <v>5210</v>
      </c>
      <c r="E16" s="6">
        <f t="shared" si="3"/>
        <v>44627</v>
      </c>
    </row>
    <row r="17" spans="1:5" x14ac:dyDescent="0.25">
      <c r="A17" s="5" t="s">
        <v>19</v>
      </c>
      <c r="B17" s="6">
        <v>21008</v>
      </c>
      <c r="C17" s="6">
        <v>27481</v>
      </c>
      <c r="D17" s="6">
        <v>5748</v>
      </c>
      <c r="E17" s="6">
        <f t="shared" si="3"/>
        <v>54237</v>
      </c>
    </row>
    <row r="18" spans="1:5" x14ac:dyDescent="0.25">
      <c r="A18" s="5" t="s">
        <v>20</v>
      </c>
      <c r="B18" s="6">
        <v>29348</v>
      </c>
      <c r="C18" s="6">
        <v>50170</v>
      </c>
      <c r="D18" s="6">
        <v>7753</v>
      </c>
      <c r="E18" s="6">
        <f t="shared" si="3"/>
        <v>87271</v>
      </c>
    </row>
    <row r="19" spans="1:5" x14ac:dyDescent="0.25">
      <c r="A19" s="5" t="s">
        <v>21</v>
      </c>
      <c r="B19" s="6">
        <v>37103</v>
      </c>
      <c r="C19" s="6">
        <v>51638</v>
      </c>
      <c r="D19" s="6">
        <v>7931</v>
      </c>
      <c r="E19" s="6">
        <f t="shared" si="3"/>
        <v>96672</v>
      </c>
    </row>
    <row r="20" spans="1:5" x14ac:dyDescent="0.25">
      <c r="A20" s="5" t="s">
        <v>22</v>
      </c>
      <c r="B20" s="6">
        <v>21163</v>
      </c>
      <c r="C20" s="6">
        <v>36978</v>
      </c>
      <c r="D20" s="6">
        <v>3814</v>
      </c>
      <c r="E20" s="6">
        <f t="shared" si="3"/>
        <v>61955</v>
      </c>
    </row>
    <row r="21" spans="1:5" x14ac:dyDescent="0.25">
      <c r="A21" s="3" t="s">
        <v>24</v>
      </c>
      <c r="B21" s="4">
        <f>SUM(B22:B29)</f>
        <v>3762</v>
      </c>
      <c r="C21" s="4">
        <f>SUM(C22:C29)</f>
        <v>1929</v>
      </c>
      <c r="D21" s="4">
        <f t="shared" ref="D21:E21" si="4">SUM(D22:D29)</f>
        <v>767</v>
      </c>
      <c r="E21" s="4">
        <f t="shared" si="4"/>
        <v>6458</v>
      </c>
    </row>
    <row r="22" spans="1:5" x14ac:dyDescent="0.25">
      <c r="A22" s="5" t="s">
        <v>15</v>
      </c>
      <c r="B22" s="6">
        <v>90</v>
      </c>
      <c r="C22" s="6">
        <v>42</v>
      </c>
      <c r="D22" s="6">
        <v>21</v>
      </c>
      <c r="E22" s="6">
        <f t="shared" si="3"/>
        <v>153</v>
      </c>
    </row>
    <row r="23" spans="1:5" x14ac:dyDescent="0.25">
      <c r="A23" s="5" t="s">
        <v>16</v>
      </c>
      <c r="B23" s="6">
        <v>895</v>
      </c>
      <c r="C23" s="6">
        <v>459</v>
      </c>
      <c r="D23" s="6">
        <v>211</v>
      </c>
      <c r="E23" s="6">
        <f t="shared" si="3"/>
        <v>1565</v>
      </c>
    </row>
    <row r="24" spans="1:5" x14ac:dyDescent="0.25">
      <c r="A24" s="5" t="s">
        <v>17</v>
      </c>
      <c r="B24" s="6">
        <v>852</v>
      </c>
      <c r="C24" s="6">
        <v>143</v>
      </c>
      <c r="D24" s="6">
        <v>102</v>
      </c>
      <c r="E24" s="6">
        <f t="shared" si="3"/>
        <v>1097</v>
      </c>
    </row>
    <row r="25" spans="1:5" x14ac:dyDescent="0.25">
      <c r="A25" s="5" t="s">
        <v>18</v>
      </c>
      <c r="B25" s="6">
        <v>551</v>
      </c>
      <c r="C25" s="6">
        <v>169</v>
      </c>
      <c r="D25" s="6">
        <v>103</v>
      </c>
      <c r="E25" s="6">
        <f t="shared" si="3"/>
        <v>823</v>
      </c>
    </row>
    <row r="26" spans="1:5" x14ac:dyDescent="0.25">
      <c r="A26" s="5" t="s">
        <v>19</v>
      </c>
      <c r="B26" s="6">
        <v>320</v>
      </c>
      <c r="C26" s="6">
        <v>230</v>
      </c>
      <c r="D26" s="6">
        <v>111</v>
      </c>
      <c r="E26" s="6">
        <f t="shared" si="3"/>
        <v>661</v>
      </c>
    </row>
    <row r="27" spans="1:5" x14ac:dyDescent="0.25">
      <c r="A27" s="5" t="s">
        <v>20</v>
      </c>
      <c r="B27" s="6">
        <v>409</v>
      </c>
      <c r="C27" s="6">
        <v>321</v>
      </c>
      <c r="D27" s="6">
        <v>94</v>
      </c>
      <c r="E27" s="6">
        <f t="shared" si="3"/>
        <v>824</v>
      </c>
    </row>
    <row r="28" spans="1:5" x14ac:dyDescent="0.25">
      <c r="A28" s="5" t="s">
        <v>21</v>
      </c>
      <c r="B28" s="6">
        <v>384</v>
      </c>
      <c r="C28" s="6">
        <v>357</v>
      </c>
      <c r="D28" s="6">
        <v>78</v>
      </c>
      <c r="E28" s="6">
        <f t="shared" si="3"/>
        <v>819</v>
      </c>
    </row>
    <row r="29" spans="1:5" x14ac:dyDescent="0.25">
      <c r="A29" s="5" t="s">
        <v>22</v>
      </c>
      <c r="B29" s="6">
        <v>261</v>
      </c>
      <c r="C29" s="6">
        <v>208</v>
      </c>
      <c r="D29" s="6">
        <v>47</v>
      </c>
      <c r="E29" s="6">
        <f t="shared" si="3"/>
        <v>516</v>
      </c>
    </row>
    <row r="30" spans="1:5" x14ac:dyDescent="0.25">
      <c r="A30" s="8" t="s">
        <v>10</v>
      </c>
      <c r="B30" s="1">
        <f>SUM(B3,B12,B21)</f>
        <v>373917</v>
      </c>
      <c r="C30" s="1">
        <f>SUM(C3,C12,C21)</f>
        <v>401534</v>
      </c>
      <c r="D30" s="1">
        <f>SUM(D3,D12,D21)</f>
        <v>74022</v>
      </c>
      <c r="E30" s="1">
        <f>SUM(B30:D30)</f>
        <v>849473</v>
      </c>
    </row>
  </sheetData>
  <mergeCells count="1">
    <mergeCell ref="A1:E1"/>
  </mergeCells>
  <pageMargins left="0.7" right="0.7" top="0.75" bottom="0.75" header="0.3" footer="0.3"/>
  <ignoredErrors>
    <ignoredError sqref="D21" formulaRange="1"/>
    <ignoredError sqref="E12 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sqref="A1:D1"/>
    </sheetView>
  </sheetViews>
  <sheetFormatPr defaultColWidth="9.5703125" defaultRowHeight="15" x14ac:dyDescent="0.25"/>
  <cols>
    <col min="1" max="1" width="19.85546875" bestFit="1" customWidth="1"/>
    <col min="2" max="3" width="5.7109375" customWidth="1"/>
    <col min="4" max="5" width="13.7109375" bestFit="1" customWidth="1"/>
  </cols>
  <sheetData>
    <row r="1" spans="1:4" x14ac:dyDescent="0.25">
      <c r="A1" s="35" t="s">
        <v>29</v>
      </c>
      <c r="B1" s="35"/>
      <c r="C1" s="35"/>
      <c r="D1" s="35"/>
    </row>
    <row r="2" spans="1:4" x14ac:dyDescent="0.25">
      <c r="A2" s="1" t="s">
        <v>26</v>
      </c>
      <c r="B2" s="19" t="s">
        <v>1</v>
      </c>
      <c r="C2" s="19" t="s">
        <v>2</v>
      </c>
      <c r="D2" s="1" t="s">
        <v>6</v>
      </c>
    </row>
    <row r="3" spans="1:4" x14ac:dyDescent="0.25">
      <c r="A3" s="3" t="s">
        <v>14</v>
      </c>
      <c r="B3" s="4">
        <f>SUM(B4:B11)</f>
        <v>1048</v>
      </c>
      <c r="C3" s="4">
        <f>SUM(C4:C11)</f>
        <v>308</v>
      </c>
      <c r="D3" s="4">
        <f>SUM(B3:C3)</f>
        <v>1356</v>
      </c>
    </row>
    <row r="4" spans="1:4" x14ac:dyDescent="0.25">
      <c r="A4" s="5" t="s">
        <v>15</v>
      </c>
      <c r="B4" s="6">
        <v>12</v>
      </c>
      <c r="C4" s="6">
        <v>5</v>
      </c>
      <c r="D4" s="21">
        <f t="shared" ref="D4:D29" si="0">SUM(B4:C4)</f>
        <v>17</v>
      </c>
    </row>
    <row r="5" spans="1:4" x14ac:dyDescent="0.25">
      <c r="A5" s="5" t="s">
        <v>16</v>
      </c>
      <c r="B5" s="6">
        <v>173</v>
      </c>
      <c r="C5" s="6">
        <v>11</v>
      </c>
      <c r="D5" s="21">
        <f t="shared" si="0"/>
        <v>184</v>
      </c>
    </row>
    <row r="6" spans="1:4" x14ac:dyDescent="0.25">
      <c r="A6" s="5" t="s">
        <v>17</v>
      </c>
      <c r="B6" s="6">
        <v>171</v>
      </c>
      <c r="C6" s="6">
        <v>26</v>
      </c>
      <c r="D6" s="21">
        <f t="shared" si="0"/>
        <v>197</v>
      </c>
    </row>
    <row r="7" spans="1:4" x14ac:dyDescent="0.25">
      <c r="A7" s="5" t="s">
        <v>18</v>
      </c>
      <c r="B7" s="6">
        <v>114</v>
      </c>
      <c r="C7" s="6">
        <v>35</v>
      </c>
      <c r="D7" s="21">
        <f t="shared" si="0"/>
        <v>149</v>
      </c>
    </row>
    <row r="8" spans="1:4" x14ac:dyDescent="0.25">
      <c r="A8" s="5" t="s">
        <v>19</v>
      </c>
      <c r="B8" s="6">
        <v>129</v>
      </c>
      <c r="C8" s="6">
        <v>45</v>
      </c>
      <c r="D8" s="21">
        <f t="shared" si="0"/>
        <v>174</v>
      </c>
    </row>
    <row r="9" spans="1:4" x14ac:dyDescent="0.25">
      <c r="A9" s="5" t="s">
        <v>20</v>
      </c>
      <c r="B9" s="6">
        <v>179</v>
      </c>
      <c r="C9" s="6">
        <v>63</v>
      </c>
      <c r="D9" s="21">
        <f t="shared" si="0"/>
        <v>242</v>
      </c>
    </row>
    <row r="10" spans="1:4" x14ac:dyDescent="0.25">
      <c r="A10" s="5" t="s">
        <v>21</v>
      </c>
      <c r="B10" s="6">
        <v>185</v>
      </c>
      <c r="C10" s="6">
        <v>78</v>
      </c>
      <c r="D10" s="21">
        <f t="shared" si="0"/>
        <v>263</v>
      </c>
    </row>
    <row r="11" spans="1:4" x14ac:dyDescent="0.25">
      <c r="A11" s="5" t="s">
        <v>22</v>
      </c>
      <c r="B11" s="6">
        <v>85</v>
      </c>
      <c r="C11" s="6">
        <v>45</v>
      </c>
      <c r="D11" s="21">
        <f t="shared" si="0"/>
        <v>130</v>
      </c>
    </row>
    <row r="12" spans="1:4" x14ac:dyDescent="0.25">
      <c r="A12" s="3" t="s">
        <v>23</v>
      </c>
      <c r="B12" s="4">
        <f>SUM(B13:B20)</f>
        <v>1022</v>
      </c>
      <c r="C12" s="4">
        <f>SUM(C13:C20)</f>
        <v>337</v>
      </c>
      <c r="D12" s="4">
        <f t="shared" si="0"/>
        <v>1359</v>
      </c>
    </row>
    <row r="13" spans="1:4" x14ac:dyDescent="0.25">
      <c r="A13" s="5" t="s">
        <v>15</v>
      </c>
      <c r="B13" s="6">
        <v>13</v>
      </c>
      <c r="C13" s="6">
        <v>3</v>
      </c>
      <c r="D13" s="21">
        <f t="shared" si="0"/>
        <v>16</v>
      </c>
    </row>
    <row r="14" spans="1:4" x14ac:dyDescent="0.25">
      <c r="A14" s="5" t="s">
        <v>16</v>
      </c>
      <c r="B14" s="6">
        <v>191</v>
      </c>
      <c r="C14" s="6">
        <v>24</v>
      </c>
      <c r="D14" s="21">
        <f t="shared" si="0"/>
        <v>215</v>
      </c>
    </row>
    <row r="15" spans="1:4" x14ac:dyDescent="0.25">
      <c r="A15" s="5" t="s">
        <v>17</v>
      </c>
      <c r="B15" s="6">
        <v>228</v>
      </c>
      <c r="C15" s="6">
        <v>34</v>
      </c>
      <c r="D15" s="21">
        <f t="shared" si="0"/>
        <v>262</v>
      </c>
    </row>
    <row r="16" spans="1:4" x14ac:dyDescent="0.25">
      <c r="A16" s="5" t="s">
        <v>18</v>
      </c>
      <c r="B16" s="6">
        <v>135</v>
      </c>
      <c r="C16" s="6">
        <v>37</v>
      </c>
      <c r="D16" s="21">
        <f t="shared" si="0"/>
        <v>172</v>
      </c>
    </row>
    <row r="17" spans="1:4" x14ac:dyDescent="0.25">
      <c r="A17" s="5" t="s">
        <v>19</v>
      </c>
      <c r="B17" s="6">
        <v>93</v>
      </c>
      <c r="C17" s="6">
        <v>52</v>
      </c>
      <c r="D17" s="21">
        <f t="shared" si="0"/>
        <v>145</v>
      </c>
    </row>
    <row r="18" spans="1:4" x14ac:dyDescent="0.25">
      <c r="A18" s="5" t="s">
        <v>20</v>
      </c>
      <c r="B18" s="6">
        <v>152</v>
      </c>
      <c r="C18" s="6">
        <v>76</v>
      </c>
      <c r="D18" s="21">
        <f t="shared" si="0"/>
        <v>228</v>
      </c>
    </row>
    <row r="19" spans="1:4" x14ac:dyDescent="0.25">
      <c r="A19" s="5" t="s">
        <v>21</v>
      </c>
      <c r="B19" s="6">
        <v>155</v>
      </c>
      <c r="C19" s="6">
        <v>70</v>
      </c>
      <c r="D19" s="21">
        <f t="shared" si="0"/>
        <v>225</v>
      </c>
    </row>
    <row r="20" spans="1:4" x14ac:dyDescent="0.25">
      <c r="A20" s="5" t="s">
        <v>22</v>
      </c>
      <c r="B20" s="6">
        <v>55</v>
      </c>
      <c r="C20" s="6">
        <v>41</v>
      </c>
      <c r="D20" s="21">
        <f t="shared" si="0"/>
        <v>96</v>
      </c>
    </row>
    <row r="21" spans="1:4" x14ac:dyDescent="0.25">
      <c r="A21" s="3" t="s">
        <v>24</v>
      </c>
      <c r="B21" s="4">
        <f>SUM(B22:B29)</f>
        <v>212</v>
      </c>
      <c r="C21" s="4">
        <f>SUM(C22:C29)</f>
        <v>28</v>
      </c>
      <c r="D21" s="4">
        <f t="shared" si="0"/>
        <v>240</v>
      </c>
    </row>
    <row r="22" spans="1:4" x14ac:dyDescent="0.25">
      <c r="A22" s="5" t="s">
        <v>15</v>
      </c>
      <c r="B22" s="6">
        <v>6</v>
      </c>
      <c r="C22" s="6">
        <v>1</v>
      </c>
      <c r="D22" s="21">
        <f t="shared" si="0"/>
        <v>7</v>
      </c>
    </row>
    <row r="23" spans="1:4" x14ac:dyDescent="0.25">
      <c r="A23" s="5" t="s">
        <v>16</v>
      </c>
      <c r="B23" s="6">
        <v>100</v>
      </c>
      <c r="C23" s="6">
        <v>8</v>
      </c>
      <c r="D23" s="21">
        <f t="shared" si="0"/>
        <v>108</v>
      </c>
    </row>
    <row r="24" spans="1:4" x14ac:dyDescent="0.25">
      <c r="A24" s="5" t="s">
        <v>17</v>
      </c>
      <c r="B24" s="6">
        <v>54</v>
      </c>
      <c r="C24" s="6">
        <v>1</v>
      </c>
      <c r="D24" s="21">
        <f t="shared" si="0"/>
        <v>55</v>
      </c>
    </row>
    <row r="25" spans="1:4" x14ac:dyDescent="0.25">
      <c r="A25" s="5" t="s">
        <v>18</v>
      </c>
      <c r="B25" s="6">
        <v>16</v>
      </c>
      <c r="C25" s="6">
        <v>4</v>
      </c>
      <c r="D25" s="21">
        <f t="shared" si="0"/>
        <v>20</v>
      </c>
    </row>
    <row r="26" spans="1:4" x14ac:dyDescent="0.25">
      <c r="A26" s="5" t="s">
        <v>19</v>
      </c>
      <c r="B26" s="6">
        <v>8</v>
      </c>
      <c r="C26" s="6">
        <v>5</v>
      </c>
      <c r="D26" s="21">
        <f t="shared" si="0"/>
        <v>13</v>
      </c>
    </row>
    <row r="27" spans="1:4" x14ac:dyDescent="0.25">
      <c r="A27" s="5" t="s">
        <v>20</v>
      </c>
      <c r="B27" s="6">
        <v>11</v>
      </c>
      <c r="C27" s="6">
        <v>5</v>
      </c>
      <c r="D27" s="21">
        <f t="shared" si="0"/>
        <v>16</v>
      </c>
    </row>
    <row r="28" spans="1:4" x14ac:dyDescent="0.25">
      <c r="A28" s="5" t="s">
        <v>21</v>
      </c>
      <c r="B28" s="6">
        <v>13</v>
      </c>
      <c r="C28" s="6">
        <v>3</v>
      </c>
      <c r="D28" s="21">
        <f t="shared" si="0"/>
        <v>16</v>
      </c>
    </row>
    <row r="29" spans="1:4" x14ac:dyDescent="0.25">
      <c r="A29" s="5" t="s">
        <v>22</v>
      </c>
      <c r="B29" s="6">
        <v>4</v>
      </c>
      <c r="C29" s="6">
        <v>1</v>
      </c>
      <c r="D29" s="21">
        <f t="shared" si="0"/>
        <v>5</v>
      </c>
    </row>
    <row r="30" spans="1:4" x14ac:dyDescent="0.25">
      <c r="A30" s="8" t="s">
        <v>10</v>
      </c>
      <c r="B30" s="1">
        <f>SUM(B3,B12,B21)</f>
        <v>2282</v>
      </c>
      <c r="C30" s="1">
        <f>SUM(C3,C12,C21)</f>
        <v>673</v>
      </c>
      <c r="D30" s="1">
        <f>SUM(B30:C30)</f>
        <v>2955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workbookViewId="0">
      <selection sqref="A1:A2"/>
    </sheetView>
  </sheetViews>
  <sheetFormatPr defaultRowHeight="15" x14ac:dyDescent="0.25"/>
  <cols>
    <col min="1" max="1" width="13.7109375" bestFit="1" customWidth="1"/>
    <col min="2" max="8" width="11.42578125" customWidth="1"/>
    <col min="9" max="9" width="13.85546875" bestFit="1" customWidth="1"/>
  </cols>
  <sheetData>
    <row r="1" spans="1:9" x14ac:dyDescent="0.25">
      <c r="A1" s="38" t="s">
        <v>100</v>
      </c>
      <c r="B1" s="36" t="s">
        <v>1</v>
      </c>
      <c r="C1" s="30"/>
      <c r="D1" s="30"/>
      <c r="E1" s="30" t="s">
        <v>2</v>
      </c>
      <c r="F1" s="30"/>
      <c r="G1" s="30"/>
      <c r="H1" s="19" t="s">
        <v>27</v>
      </c>
      <c r="I1" s="37" t="s">
        <v>6</v>
      </c>
    </row>
    <row r="2" spans="1:9" x14ac:dyDescent="0.25">
      <c r="A2" s="39"/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37"/>
    </row>
    <row r="3" spans="1:9" x14ac:dyDescent="0.25">
      <c r="A3" s="18" t="s">
        <v>32</v>
      </c>
      <c r="B3" s="6">
        <v>820</v>
      </c>
      <c r="C3" s="6">
        <v>116087</v>
      </c>
      <c r="D3" s="7">
        <f>SUM(B3:C3)</f>
        <v>116907</v>
      </c>
      <c r="E3" s="6">
        <v>187</v>
      </c>
      <c r="F3" s="6">
        <v>60471</v>
      </c>
      <c r="G3" s="7">
        <f>SUM(E3:F3)</f>
        <v>60658</v>
      </c>
      <c r="H3" s="6">
        <v>73984</v>
      </c>
      <c r="I3" s="6">
        <f>SUM(D3,G3,H3)</f>
        <v>251549</v>
      </c>
    </row>
    <row r="4" spans="1:9" x14ac:dyDescent="0.25">
      <c r="A4" s="8" t="s">
        <v>10</v>
      </c>
      <c r="B4" s="1">
        <f>SUM(B3:B3)</f>
        <v>820</v>
      </c>
      <c r="C4" s="1">
        <f t="shared" ref="C4:I4" si="0">SUM(C3:C3)</f>
        <v>116087</v>
      </c>
      <c r="D4" s="1">
        <f t="shared" si="0"/>
        <v>116907</v>
      </c>
      <c r="E4" s="1">
        <f>SUM(E3:E3)</f>
        <v>187</v>
      </c>
      <c r="F4" s="1">
        <f t="shared" si="0"/>
        <v>60471</v>
      </c>
      <c r="G4" s="1">
        <f>SUM(G3:G3)</f>
        <v>60658</v>
      </c>
      <c r="H4" s="1">
        <f t="shared" si="0"/>
        <v>73984</v>
      </c>
      <c r="I4" s="1">
        <f t="shared" si="0"/>
        <v>251549</v>
      </c>
    </row>
  </sheetData>
  <mergeCells count="4">
    <mergeCell ref="E1:G1"/>
    <mergeCell ref="B1:D1"/>
    <mergeCell ref="I1:I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Steve Hurlbert (Temporary)</cp:lastModifiedBy>
  <dcterms:created xsi:type="dcterms:W3CDTF">2020-02-19T17:26:44Z</dcterms:created>
  <dcterms:modified xsi:type="dcterms:W3CDTF">2020-02-27T21:16:51Z</dcterms:modified>
</cp:coreProperties>
</file>