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B4D96975-C4E5-4FB8-8ED8-53D9CC368D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01.2022-12.31.2022" sheetId="13" r:id="rId1"/>
    <sheet name="11.01.2022-11.30.2022" sheetId="12" r:id="rId2"/>
    <sheet name="10.01.2022-10.31.2022" sheetId="11" r:id="rId3"/>
    <sheet name="09.01.2022-09.30.2022" sheetId="10" r:id="rId4"/>
    <sheet name="08.01.2022-08.31.2022" sheetId="9" r:id="rId5"/>
    <sheet name="07.01.2022-07.31.2022" sheetId="8" r:id="rId6"/>
    <sheet name="06.01.2022-06.30.2022" sheetId="7" r:id="rId7"/>
    <sheet name="05.01.2022-05-31.2022" sheetId="6" r:id="rId8"/>
    <sheet name="04.01.2022-04.30.2022" sheetId="5" r:id="rId9"/>
    <sheet name="03.01.2022-03.31.2022" sheetId="4" r:id="rId10"/>
    <sheet name="02.01.2022-02.28.2022" sheetId="3" r:id="rId11"/>
    <sheet name="01.01.2022-01.31.2022" sheetId="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3" l="1"/>
  <c r="C20" i="13"/>
  <c r="B20" i="13"/>
  <c r="D19" i="13"/>
  <c r="D20" i="13" s="1"/>
  <c r="D18" i="13"/>
  <c r="D17" i="13"/>
  <c r="D16" i="13"/>
  <c r="D15" i="13"/>
  <c r="D14" i="13"/>
  <c r="D13" i="13"/>
  <c r="D12" i="13"/>
  <c r="D11" i="13"/>
  <c r="D9" i="13"/>
  <c r="D8" i="13"/>
  <c r="D7" i="13"/>
  <c r="D6" i="13"/>
  <c r="D3" i="13" s="1"/>
  <c r="D5" i="13"/>
  <c r="D4" i="13"/>
  <c r="D24" i="12"/>
  <c r="C20" i="12"/>
  <c r="B20" i="12"/>
  <c r="D19" i="12"/>
  <c r="D18" i="12"/>
  <c r="D17" i="12"/>
  <c r="D16" i="12"/>
  <c r="D15" i="12"/>
  <c r="D14" i="12"/>
  <c r="D13" i="12"/>
  <c r="D12" i="12"/>
  <c r="D20" i="12" s="1"/>
  <c r="D11" i="12"/>
  <c r="D9" i="12"/>
  <c r="D8" i="12"/>
  <c r="D7" i="12"/>
  <c r="D3" i="12" s="1"/>
  <c r="D6" i="12"/>
  <c r="D5" i="12"/>
  <c r="D4" i="12"/>
  <c r="D24" i="11"/>
  <c r="C20" i="11"/>
  <c r="B20" i="11"/>
  <c r="D19" i="11"/>
  <c r="D18" i="11"/>
  <c r="D17" i="11"/>
  <c r="D16" i="11"/>
  <c r="D15" i="11"/>
  <c r="D14" i="11"/>
  <c r="D13" i="11"/>
  <c r="D12" i="11"/>
  <c r="D11" i="11"/>
  <c r="D20" i="11" s="1"/>
  <c r="D9" i="11"/>
  <c r="D8" i="11"/>
  <c r="D7" i="11"/>
  <c r="D6" i="11"/>
  <c r="D5" i="11"/>
  <c r="D4" i="11"/>
  <c r="D3" i="11"/>
  <c r="D24" i="10"/>
  <c r="C20" i="10"/>
  <c r="B20" i="10"/>
  <c r="D19" i="10"/>
  <c r="D18" i="10"/>
  <c r="D17" i="10"/>
  <c r="D16" i="10"/>
  <c r="D15" i="10"/>
  <c r="D14" i="10"/>
  <c r="D13" i="10"/>
  <c r="D12" i="10"/>
  <c r="D11" i="10"/>
  <c r="D20" i="10" s="1"/>
  <c r="D9" i="10"/>
  <c r="D8" i="10"/>
  <c r="D7" i="10"/>
  <c r="D6" i="10"/>
  <c r="D5" i="10"/>
  <c r="D4" i="10"/>
  <c r="D3" i="10"/>
  <c r="D23" i="9"/>
  <c r="C19" i="9"/>
  <c r="B19" i="9"/>
  <c r="D18" i="9"/>
  <c r="D17" i="9"/>
  <c r="D16" i="9"/>
  <c r="D15" i="9"/>
  <c r="D14" i="9"/>
  <c r="D13" i="9"/>
  <c r="D19" i="9" s="1"/>
  <c r="D12" i="9"/>
  <c r="D11" i="9"/>
  <c r="D9" i="9"/>
  <c r="D8" i="9"/>
  <c r="D7" i="9"/>
  <c r="D6" i="9"/>
  <c r="D5" i="9"/>
  <c r="D4" i="9"/>
  <c r="D3" i="9" s="1"/>
  <c r="D23" i="8"/>
  <c r="C19" i="8"/>
  <c r="B19" i="8"/>
  <c r="D18" i="8"/>
  <c r="D17" i="8"/>
  <c r="D16" i="8"/>
  <c r="D15" i="8"/>
  <c r="D14" i="8"/>
  <c r="D13" i="8"/>
  <c r="D12" i="8"/>
  <c r="D11" i="8"/>
  <c r="D19" i="8" s="1"/>
  <c r="D9" i="8"/>
  <c r="D8" i="8"/>
  <c r="D7" i="8"/>
  <c r="D6" i="8"/>
  <c r="D5" i="8"/>
  <c r="D4" i="8"/>
  <c r="D3" i="8"/>
  <c r="D23" i="7" l="1"/>
  <c r="C19" i="7"/>
  <c r="B19" i="7"/>
  <c r="D18" i="7"/>
  <c r="D17" i="7"/>
  <c r="D16" i="7"/>
  <c r="D15" i="7"/>
  <c r="D14" i="7"/>
  <c r="D13" i="7"/>
  <c r="D12" i="7"/>
  <c r="D11" i="7"/>
  <c r="D19" i="7" s="1"/>
  <c r="D9" i="7"/>
  <c r="D8" i="7"/>
  <c r="D7" i="7"/>
  <c r="D6" i="7"/>
  <c r="D5" i="7"/>
  <c r="D4" i="7"/>
  <c r="D3" i="7" s="1"/>
  <c r="D4" i="6"/>
  <c r="D3" i="6" s="1"/>
  <c r="D5" i="6"/>
  <c r="D6" i="6"/>
  <c r="D7" i="6"/>
  <c r="D8" i="6"/>
  <c r="D9" i="6"/>
  <c r="D11" i="6"/>
  <c r="D19" i="6" s="1"/>
  <c r="D12" i="6"/>
  <c r="D13" i="6"/>
  <c r="D14" i="6"/>
  <c r="D15" i="6"/>
  <c r="D16" i="6"/>
  <c r="D17" i="6"/>
  <c r="D18" i="6"/>
  <c r="B19" i="6"/>
  <c r="C19" i="6"/>
  <c r="D23" i="6"/>
  <c r="D23" i="5"/>
  <c r="C19" i="5"/>
  <c r="B19" i="5"/>
  <c r="D18" i="5"/>
  <c r="D17" i="5"/>
  <c r="D16" i="5"/>
  <c r="D15" i="5"/>
  <c r="D14" i="5"/>
  <c r="D13" i="5"/>
  <c r="D12" i="5"/>
  <c r="D11" i="5"/>
  <c r="D19" i="5" s="1"/>
  <c r="D9" i="5"/>
  <c r="D8" i="5"/>
  <c r="D7" i="5"/>
  <c r="D6" i="5"/>
  <c r="D5" i="5"/>
  <c r="D4" i="5"/>
  <c r="D3" i="5" l="1"/>
  <c r="D23" i="4"/>
  <c r="C19" i="4"/>
  <c r="B19" i="4"/>
  <c r="D18" i="4"/>
  <c r="D17" i="4"/>
  <c r="D16" i="4"/>
  <c r="D15" i="4"/>
  <c r="D14" i="4"/>
  <c r="D13" i="4"/>
  <c r="D12" i="4"/>
  <c r="D11" i="4"/>
  <c r="D9" i="4"/>
  <c r="D8" i="4"/>
  <c r="D7" i="4"/>
  <c r="D6" i="4"/>
  <c r="D3" i="4" s="1"/>
  <c r="D5" i="4"/>
  <c r="D4" i="4"/>
  <c r="D19" i="4" l="1"/>
  <c r="D23" i="3"/>
  <c r="C19" i="3"/>
  <c r="B19" i="3"/>
  <c r="D18" i="3"/>
  <c r="D17" i="3"/>
  <c r="D16" i="3"/>
  <c r="D15" i="3"/>
  <c r="D14" i="3"/>
  <c r="D13" i="3"/>
  <c r="D12" i="3"/>
  <c r="D11" i="3"/>
  <c r="D9" i="3"/>
  <c r="D8" i="3"/>
  <c r="D7" i="3"/>
  <c r="D6" i="3"/>
  <c r="D3" i="3" s="1"/>
  <c r="D5" i="3"/>
  <c r="D4" i="3"/>
  <c r="D19" i="3" l="1"/>
  <c r="D23" i="2"/>
  <c r="C19" i="2"/>
  <c r="B19" i="2"/>
  <c r="D18" i="2"/>
  <c r="D17" i="2"/>
  <c r="D16" i="2"/>
  <c r="D15" i="2"/>
  <c r="D14" i="2"/>
  <c r="D13" i="2"/>
  <c r="D12" i="2"/>
  <c r="D11" i="2"/>
  <c r="D9" i="2"/>
  <c r="D8" i="2"/>
  <c r="D7" i="2"/>
  <c r="D6" i="2"/>
  <c r="D5" i="2"/>
  <c r="D4" i="2"/>
  <c r="D19" i="2" l="1"/>
  <c r="D3" i="2"/>
</calcChain>
</file>

<file path=xl/sharedStrings.xml><?xml version="1.0" encoding="utf-8"?>
<sst xmlns="http://schemas.openxmlformats.org/spreadsheetml/2006/main" count="328" uniqueCount="35">
  <si>
    <t>Date:</t>
  </si>
  <si>
    <t>01.01.2022-01.31.2022</t>
  </si>
  <si>
    <t>Voter Eligible</t>
  </si>
  <si>
    <t>PreReg</t>
  </si>
  <si>
    <t>TOTAL</t>
  </si>
  <si>
    <t>Total CDOR* Transactions (all registrations, updates to existing registrations, and declinations)</t>
  </si>
  <si>
    <t>Automatic Voter Registrations</t>
  </si>
  <si>
    <t>Customers Who Updated Existing Registration at CDOR Office</t>
  </si>
  <si>
    <t>Customers Who Updated Existing Registration Online</t>
  </si>
  <si>
    <t>Customers Who Declined In Person at CDOR Office</t>
  </si>
  <si>
    <t>Customers Who Declined Online Through CDOR website/application</t>
  </si>
  <si>
    <t>Customers Who Registered New</t>
  </si>
  <si>
    <t>Customers With a New Registration Who Chose a Party Affiliation</t>
  </si>
  <si>
    <t>American Constitution</t>
  </si>
  <si>
    <t>Approval Voting</t>
  </si>
  <si>
    <t>Democratic</t>
  </si>
  <si>
    <t>Green</t>
  </si>
  <si>
    <t>Libertarian</t>
  </si>
  <si>
    <t>Republican</t>
  </si>
  <si>
    <t>Unaffiliated</t>
  </si>
  <si>
    <t>Unity</t>
  </si>
  <si>
    <t>*Colorado Department of Revenue, which includes state Division of Motor Vehicle offices and the Colorado Department of Revenue myDMV website</t>
  </si>
  <si>
    <t>Cancelled/Declined AVR Letter</t>
  </si>
  <si>
    <t>02.01.2022-02.28.2022</t>
  </si>
  <si>
    <t>03.01.2022-03.31.2022</t>
  </si>
  <si>
    <t>04.01-2022-04.30.2022</t>
  </si>
  <si>
    <t>05.01.2022-05.31.2022</t>
  </si>
  <si>
    <t>06.20.2022-06.26.2022</t>
  </si>
  <si>
    <t>07.01.2022-07.31.2022</t>
  </si>
  <si>
    <t>08.01.2022-08.31.2022</t>
  </si>
  <si>
    <t>09.01.2022-09.30.2022</t>
  </si>
  <si>
    <t>Center</t>
  </si>
  <si>
    <t>10.01.2022-10.31.2022</t>
  </si>
  <si>
    <t>11.01.2022-11.30.2022</t>
  </si>
  <si>
    <t>12.01.2022-12.31.2022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</si>
</sst>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1" xfId="1" applyFont="1" applyBorder="1" applyAlignment="1">
      <alignment vertical="center"/>
    </xf>
    <xf numFmtId="0" fontId="2" fillId="0" borderId="2" xfId="1" applyFont="1" applyBorder="1" applyAlignment="1">
      <alignment vertical="top"/>
    </xf>
    <xf numFmtId="0" fontId="2" fillId="0" borderId="3" xfId="1" applyFont="1" applyBorder="1" applyAlignment="1">
      <alignment vertical="top"/>
    </xf>
    <xf numFmtId="0" fontId="1" fillId="0" borderId="0" xfId="1"/>
    <xf numFmtId="17" fontId="3" fillId="2" borderId="4" xfId="1" applyNumberFormat="1" applyFont="1" applyFill="1" applyBorder="1"/>
    <xf numFmtId="0" fontId="3" fillId="2" borderId="4" xfId="1" applyFont="1" applyFill="1" applyBorder="1" applyAlignment="1">
      <alignment vertical="center"/>
    </xf>
    <xf numFmtId="0" fontId="1" fillId="0" borderId="4" xfId="1" applyFont="1" applyBorder="1" applyAlignment="1">
      <alignment vertical="center" wrapText="1"/>
    </xf>
    <xf numFmtId="3" fontId="3" fillId="0" borderId="5" xfId="1" applyNumberFormat="1" applyFont="1" applyBorder="1" applyAlignment="1"/>
    <xf numFmtId="0" fontId="1" fillId="0" borderId="6" xfId="1" applyFont="1" applyBorder="1" applyAlignment="1">
      <alignment vertical="center"/>
    </xf>
    <xf numFmtId="3" fontId="1" fillId="0" borderId="4" xfId="1" applyNumberFormat="1" applyBorder="1"/>
    <xf numFmtId="3" fontId="3" fillId="0" borderId="7" xfId="1" applyNumberFormat="1" applyFont="1" applyBorder="1" applyAlignment="1"/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horizontal="right" vertical="center"/>
    </xf>
    <xf numFmtId="0" fontId="1" fillId="0" borderId="0" xfId="1" applyNumberFormat="1"/>
    <xf numFmtId="0" fontId="3" fillId="0" borderId="4" xfId="1" applyFont="1" applyBorder="1" applyAlignment="1">
      <alignment vertical="center"/>
    </xf>
    <xf numFmtId="3" fontId="3" fillId="0" borderId="9" xfId="1" applyNumberFormat="1" applyFont="1" applyBorder="1" applyAlignment="1"/>
    <xf numFmtId="3" fontId="3" fillId="0" borderId="4" xfId="1" applyNumberFormat="1" applyFont="1" applyBorder="1" applyAlignment="1"/>
    <xf numFmtId="0" fontId="1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2" fillId="0" borderId="0" xfId="1" applyFont="1" applyBorder="1" applyAlignment="1">
      <alignment vertical="top" wrapText="1"/>
    </xf>
    <xf numFmtId="0" fontId="2" fillId="0" borderId="0" xfId="1" applyFont="1" applyBorder="1" applyAlignment="1">
      <alignment vertical="top"/>
    </xf>
    <xf numFmtId="0" fontId="2" fillId="3" borderId="4" xfId="1" applyFont="1" applyFill="1" applyBorder="1" applyAlignment="1">
      <alignment vertical="top"/>
    </xf>
    <xf numFmtId="0" fontId="3" fillId="3" borderId="4" xfId="1" applyFont="1" applyFill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17" fontId="3" fillId="2" borderId="4" xfId="0" applyNumberFormat="1" applyFont="1" applyFill="1" applyBorder="1"/>
    <xf numFmtId="0" fontId="3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3" fontId="3" fillId="0" borderId="5" xfId="0" applyNumberFormat="1" applyFont="1" applyBorder="1"/>
    <xf numFmtId="0" fontId="1" fillId="0" borderId="6" xfId="0" applyFont="1" applyBorder="1" applyAlignment="1">
      <alignment vertical="center"/>
    </xf>
    <xf numFmtId="3" fontId="0" fillId="0" borderId="4" xfId="0" applyNumberFormat="1" applyBorder="1"/>
    <xf numFmtId="3" fontId="3" fillId="0" borderId="7" xfId="0" applyNumberFormat="1" applyFont="1" applyBorder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3" fontId="3" fillId="0" borderId="9" xfId="0" applyNumberFormat="1" applyFont="1" applyBorder="1"/>
    <xf numFmtId="3" fontId="3" fillId="0" borderId="4" xfId="0" applyNumberFormat="1" applyFont="1" applyBorder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3" borderId="4" xfId="0" applyFont="1" applyFill="1" applyBorder="1" applyAlignment="1">
      <alignment vertical="top"/>
    </xf>
    <xf numFmtId="0" fontId="3" fillId="3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3" fontId="3" fillId="0" borderId="5" xfId="1" applyNumberFormat="1" applyFont="1" applyBorder="1"/>
    <xf numFmtId="3" fontId="3" fillId="0" borderId="7" xfId="1" applyNumberFormat="1" applyFont="1" applyBorder="1"/>
    <xf numFmtId="0" fontId="1" fillId="0" borderId="6" xfId="1" applyBorder="1" applyAlignment="1">
      <alignment horizontal="right" vertical="center"/>
    </xf>
    <xf numFmtId="3" fontId="3" fillId="0" borderId="9" xfId="1" applyNumberFormat="1" applyFont="1" applyBorder="1"/>
    <xf numFmtId="3" fontId="3" fillId="0" borderId="4" xfId="1" applyNumberFormat="1" applyFont="1" applyBorder="1"/>
    <xf numFmtId="0" fontId="2" fillId="0" borderId="0" xfId="1" applyFont="1" applyAlignment="1">
      <alignment vertical="top" wrapText="1"/>
    </xf>
    <xf numFmtId="0" fontId="2" fillId="0" borderId="0" xfId="1" applyFont="1" applyAlignment="1">
      <alignment vertical="top"/>
    </xf>
    <xf numFmtId="0" fontId="1" fillId="0" borderId="4" xfId="1" applyBorder="1" applyAlignment="1">
      <alignment vertical="center"/>
    </xf>
    <xf numFmtId="0" fontId="1" fillId="0" borderId="0" xfId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6" xfId="1" applyBorder="1" applyAlignment="1">
      <alignment vertical="center"/>
    </xf>
    <xf numFmtId="0" fontId="1" fillId="0" borderId="6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2" borderId="5" xfId="1" applyFill="1" applyBorder="1" applyAlignment="1">
      <alignment vertical="center"/>
    </xf>
    <xf numFmtId="0" fontId="1" fillId="3" borderId="8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2" borderId="5" xfId="1" applyFont="1" applyFill="1" applyBorder="1" applyAlignment="1">
      <alignment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D66D14D-7CD8-42DC-9DE2-0292934548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EBFF0-234B-4ADD-BF98-874DA42C50FB}">
  <dimension ref="A1:D24"/>
  <sheetViews>
    <sheetView tabSelected="1" workbookViewId="0">
      <selection activeCell="E24" sqref="E24"/>
    </sheetView>
  </sheetViews>
  <sheetFormatPr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8.88671875" style="4"/>
  </cols>
  <sheetData>
    <row r="1" spans="1:4" x14ac:dyDescent="0.3">
      <c r="A1" s="60" t="s">
        <v>0</v>
      </c>
      <c r="B1" s="2"/>
      <c r="C1" s="2"/>
      <c r="D1" s="3"/>
    </row>
    <row r="2" spans="1:4" x14ac:dyDescent="0.3">
      <c r="A2" s="5" t="s">
        <v>34</v>
      </c>
      <c r="B2" s="6" t="s">
        <v>2</v>
      </c>
      <c r="C2" s="6" t="s">
        <v>3</v>
      </c>
      <c r="D2" s="6" t="s">
        <v>4</v>
      </c>
    </row>
    <row r="3" spans="1:4" ht="49.5" customHeight="1" x14ac:dyDescent="0.3">
      <c r="A3" s="57" t="s">
        <v>5</v>
      </c>
      <c r="B3" s="61"/>
      <c r="C3" s="61"/>
      <c r="D3" s="48">
        <f>SUM(D4:D9)</f>
        <v>95684</v>
      </c>
    </row>
    <row r="4" spans="1:4" x14ac:dyDescent="0.3">
      <c r="A4" s="58" t="s">
        <v>6</v>
      </c>
      <c r="B4" s="10">
        <v>9891</v>
      </c>
      <c r="C4" s="10">
        <v>1839</v>
      </c>
      <c r="D4" s="49">
        <f t="shared" ref="D4:D9" si="0">SUM(B4:C4)</f>
        <v>11730</v>
      </c>
    </row>
    <row r="5" spans="1:4" ht="28.8" x14ac:dyDescent="0.3">
      <c r="A5" s="59" t="s">
        <v>7</v>
      </c>
      <c r="B5" s="10">
        <v>39957</v>
      </c>
      <c r="C5" s="10">
        <v>575</v>
      </c>
      <c r="D5" s="49">
        <f t="shared" si="0"/>
        <v>40532</v>
      </c>
    </row>
    <row r="6" spans="1:4" ht="28.8" x14ac:dyDescent="0.3">
      <c r="A6" s="59" t="s">
        <v>8</v>
      </c>
      <c r="B6" s="10">
        <v>26080</v>
      </c>
      <c r="C6" s="10">
        <v>117</v>
      </c>
      <c r="D6" s="49">
        <f t="shared" si="0"/>
        <v>26197</v>
      </c>
    </row>
    <row r="7" spans="1:4" ht="28.8" x14ac:dyDescent="0.3">
      <c r="A7" s="59" t="s">
        <v>9</v>
      </c>
      <c r="B7" s="10">
        <v>7715</v>
      </c>
      <c r="C7" s="10">
        <v>1078</v>
      </c>
      <c r="D7" s="49">
        <f t="shared" si="0"/>
        <v>8793</v>
      </c>
    </row>
    <row r="8" spans="1:4" ht="28.8" x14ac:dyDescent="0.3">
      <c r="A8" s="59" t="s">
        <v>10</v>
      </c>
      <c r="B8" s="10">
        <v>3344</v>
      </c>
      <c r="C8" s="10">
        <v>250</v>
      </c>
      <c r="D8" s="49">
        <f t="shared" si="0"/>
        <v>3594</v>
      </c>
    </row>
    <row r="9" spans="1:4" x14ac:dyDescent="0.3">
      <c r="A9" s="58" t="s">
        <v>11</v>
      </c>
      <c r="B9" s="10">
        <v>3170</v>
      </c>
      <c r="C9" s="10">
        <v>1668</v>
      </c>
      <c r="D9" s="49">
        <f t="shared" si="0"/>
        <v>4838</v>
      </c>
    </row>
    <row r="10" spans="1:4" ht="28.8" x14ac:dyDescent="0.3">
      <c r="A10" s="57" t="s">
        <v>12</v>
      </c>
      <c r="B10" s="62"/>
      <c r="C10" s="62"/>
      <c r="D10" s="63"/>
    </row>
    <row r="11" spans="1:4" x14ac:dyDescent="0.3">
      <c r="A11" s="50" t="s">
        <v>13</v>
      </c>
      <c r="B11" s="10">
        <v>20</v>
      </c>
      <c r="C11" s="10">
        <v>5</v>
      </c>
      <c r="D11" s="49">
        <f t="shared" ref="D11:D19" si="1">SUM(B11:C11)</f>
        <v>25</v>
      </c>
    </row>
    <row r="12" spans="1:4" x14ac:dyDescent="0.3">
      <c r="A12" s="50" t="s">
        <v>14</v>
      </c>
      <c r="B12" s="10">
        <v>29</v>
      </c>
      <c r="C12" s="10">
        <v>0</v>
      </c>
      <c r="D12" s="49">
        <f t="shared" si="1"/>
        <v>29</v>
      </c>
    </row>
    <row r="13" spans="1:4" x14ac:dyDescent="0.3">
      <c r="A13" s="50" t="s">
        <v>31</v>
      </c>
      <c r="B13" s="10">
        <v>0</v>
      </c>
      <c r="C13" s="10">
        <v>0</v>
      </c>
      <c r="D13" s="49">
        <f t="shared" si="1"/>
        <v>0</v>
      </c>
    </row>
    <row r="14" spans="1:4" x14ac:dyDescent="0.3">
      <c r="A14" s="50" t="s">
        <v>15</v>
      </c>
      <c r="B14" s="10">
        <v>601</v>
      </c>
      <c r="C14" s="10">
        <v>205</v>
      </c>
      <c r="D14" s="49">
        <f t="shared" si="1"/>
        <v>806</v>
      </c>
    </row>
    <row r="15" spans="1:4" x14ac:dyDescent="0.3">
      <c r="A15" s="50" t="s">
        <v>16</v>
      </c>
      <c r="B15" s="10">
        <v>5</v>
      </c>
      <c r="C15" s="10">
        <v>0</v>
      </c>
      <c r="D15" s="49">
        <f t="shared" si="1"/>
        <v>5</v>
      </c>
    </row>
    <row r="16" spans="1:4" x14ac:dyDescent="0.3">
      <c r="A16" s="50" t="s">
        <v>17</v>
      </c>
      <c r="B16" s="10">
        <v>32</v>
      </c>
      <c r="C16" s="10">
        <v>6</v>
      </c>
      <c r="D16" s="49">
        <f t="shared" si="1"/>
        <v>38</v>
      </c>
    </row>
    <row r="17" spans="1:4" x14ac:dyDescent="0.3">
      <c r="A17" s="50" t="s">
        <v>18</v>
      </c>
      <c r="B17" s="10">
        <v>533</v>
      </c>
      <c r="C17" s="10">
        <v>239</v>
      </c>
      <c r="D17" s="49">
        <f t="shared" si="1"/>
        <v>772</v>
      </c>
    </row>
    <row r="18" spans="1:4" x14ac:dyDescent="0.3">
      <c r="A18" s="50" t="s">
        <v>19</v>
      </c>
      <c r="B18" s="10">
        <v>1945</v>
      </c>
      <c r="C18" s="10">
        <v>1213</v>
      </c>
      <c r="D18" s="49">
        <f t="shared" si="1"/>
        <v>3158</v>
      </c>
    </row>
    <row r="19" spans="1:4" x14ac:dyDescent="0.3">
      <c r="A19" s="50" t="s">
        <v>20</v>
      </c>
      <c r="B19" s="10">
        <v>5</v>
      </c>
      <c r="C19" s="10">
        <v>0</v>
      </c>
      <c r="D19" s="49">
        <f t="shared" si="1"/>
        <v>5</v>
      </c>
    </row>
    <row r="20" spans="1:4" x14ac:dyDescent="0.3">
      <c r="A20" s="15" t="s">
        <v>4</v>
      </c>
      <c r="B20" s="51">
        <f>SUM(B11:B19)</f>
        <v>3170</v>
      </c>
      <c r="C20" s="51">
        <f>SUM(C11:C19)</f>
        <v>1668</v>
      </c>
      <c r="D20" s="52">
        <f>SUM(D11:D19)</f>
        <v>4838</v>
      </c>
    </row>
    <row r="21" spans="1:4" ht="57.6" x14ac:dyDescent="0.3">
      <c r="A21" s="56" t="s">
        <v>21</v>
      </c>
      <c r="B21" s="19"/>
      <c r="C21" s="19"/>
      <c r="D21" s="19"/>
    </row>
    <row r="22" spans="1:4" x14ac:dyDescent="0.3">
      <c r="A22" s="53"/>
      <c r="B22" s="54"/>
      <c r="C22" s="54"/>
      <c r="D22" s="54"/>
    </row>
    <row r="23" spans="1:4" x14ac:dyDescent="0.3">
      <c r="A23" s="22"/>
      <c r="B23" s="23" t="s">
        <v>2</v>
      </c>
      <c r="C23" s="23" t="s">
        <v>3</v>
      </c>
      <c r="D23" s="23" t="s">
        <v>4</v>
      </c>
    </row>
    <row r="24" spans="1:4" x14ac:dyDescent="0.3">
      <c r="A24" s="55" t="s">
        <v>22</v>
      </c>
      <c r="B24" s="55">
        <v>71</v>
      </c>
      <c r="C24" s="55">
        <v>9</v>
      </c>
      <c r="D24" s="15">
        <f>SUM(B24:C24)</f>
        <v>80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0CC6-2F25-455D-BCC1-DB5EA7DC3DC1}">
  <dimension ref="A1:D23"/>
  <sheetViews>
    <sheetView topLeftCell="A10" workbookViewId="0">
      <selection activeCell="E1" sqref="E1"/>
    </sheetView>
  </sheetViews>
  <sheetFormatPr defaultColWidth="9" defaultRowHeight="14.4" x14ac:dyDescent="0.3"/>
  <cols>
    <col min="1" max="1" width="42.88671875" customWidth="1"/>
    <col min="2" max="2" width="12" bestFit="1" customWidth="1"/>
    <col min="3" max="3" width="7.33203125" customWidth="1"/>
    <col min="4" max="4" width="8.109375" customWidth="1"/>
  </cols>
  <sheetData>
    <row r="1" spans="1:4" x14ac:dyDescent="0.3">
      <c r="A1" s="25" t="s">
        <v>0</v>
      </c>
      <c r="B1" s="26"/>
      <c r="C1" s="26"/>
      <c r="D1" s="27"/>
    </row>
    <row r="2" spans="1:4" x14ac:dyDescent="0.3">
      <c r="A2" s="28" t="s">
        <v>24</v>
      </c>
      <c r="B2" s="29" t="s">
        <v>2</v>
      </c>
      <c r="C2" s="29" t="s">
        <v>3</v>
      </c>
      <c r="D2" s="29" t="s">
        <v>4</v>
      </c>
    </row>
    <row r="3" spans="1:4" ht="28.8" x14ac:dyDescent="0.3">
      <c r="A3" s="30" t="s">
        <v>5</v>
      </c>
      <c r="B3" s="67"/>
      <c r="C3" s="67"/>
      <c r="D3" s="31">
        <f>SUM(D4:D9)</f>
        <v>127145</v>
      </c>
    </row>
    <row r="4" spans="1:4" x14ac:dyDescent="0.3">
      <c r="A4" s="32" t="s">
        <v>6</v>
      </c>
      <c r="B4" s="33">
        <v>12240</v>
      </c>
      <c r="C4" s="33">
        <v>2384</v>
      </c>
      <c r="D4" s="34">
        <f t="shared" ref="D4:D9" si="0">SUM(B4:C4)</f>
        <v>14624</v>
      </c>
    </row>
    <row r="5" spans="1:4" ht="28.8" x14ac:dyDescent="0.3">
      <c r="A5" s="35" t="s">
        <v>7</v>
      </c>
      <c r="B5" s="33">
        <v>51428</v>
      </c>
      <c r="C5" s="33">
        <v>820</v>
      </c>
      <c r="D5" s="34">
        <f t="shared" si="0"/>
        <v>52248</v>
      </c>
    </row>
    <row r="6" spans="1:4" ht="28.8" x14ac:dyDescent="0.3">
      <c r="A6" s="35" t="s">
        <v>8</v>
      </c>
      <c r="B6" s="33">
        <v>36706</v>
      </c>
      <c r="C6" s="33">
        <v>114</v>
      </c>
      <c r="D6" s="34">
        <f t="shared" si="0"/>
        <v>36820</v>
      </c>
    </row>
    <row r="7" spans="1:4" ht="28.8" x14ac:dyDescent="0.3">
      <c r="A7" s="35" t="s">
        <v>9</v>
      </c>
      <c r="B7" s="33">
        <v>11112</v>
      </c>
      <c r="C7" s="33">
        <v>1257</v>
      </c>
      <c r="D7" s="34">
        <f t="shared" si="0"/>
        <v>12369</v>
      </c>
    </row>
    <row r="8" spans="1:4" ht="28.8" x14ac:dyDescent="0.3">
      <c r="A8" s="35" t="s">
        <v>10</v>
      </c>
      <c r="B8" s="33">
        <v>4731</v>
      </c>
      <c r="C8" s="33">
        <v>200</v>
      </c>
      <c r="D8" s="34">
        <f t="shared" si="0"/>
        <v>4931</v>
      </c>
    </row>
    <row r="9" spans="1:4" x14ac:dyDescent="0.3">
      <c r="A9" s="32" t="s">
        <v>11</v>
      </c>
      <c r="B9" s="33">
        <v>4479</v>
      </c>
      <c r="C9" s="33">
        <v>1674</v>
      </c>
      <c r="D9" s="34">
        <f t="shared" si="0"/>
        <v>6153</v>
      </c>
    </row>
    <row r="10" spans="1:4" ht="28.8" x14ac:dyDescent="0.3">
      <c r="A10" s="30" t="s">
        <v>12</v>
      </c>
      <c r="B10" s="68"/>
      <c r="C10" s="68"/>
      <c r="D10" s="69"/>
    </row>
    <row r="11" spans="1:4" x14ac:dyDescent="0.3">
      <c r="A11" s="36" t="s">
        <v>13</v>
      </c>
      <c r="B11" s="33">
        <v>21</v>
      </c>
      <c r="C11" s="33">
        <v>1</v>
      </c>
      <c r="D11" s="34">
        <f>SUM(B11:C11)</f>
        <v>22</v>
      </c>
    </row>
    <row r="12" spans="1:4" x14ac:dyDescent="0.3">
      <c r="A12" s="36" t="s">
        <v>14</v>
      </c>
      <c r="B12" s="33">
        <v>44</v>
      </c>
      <c r="C12" s="33">
        <v>0</v>
      </c>
      <c r="D12" s="34">
        <f t="shared" ref="D12:D18" si="1">SUM(B12:C12)</f>
        <v>44</v>
      </c>
    </row>
    <row r="13" spans="1:4" x14ac:dyDescent="0.3">
      <c r="A13" s="36" t="s">
        <v>15</v>
      </c>
      <c r="B13" s="33">
        <v>884</v>
      </c>
      <c r="C13" s="33">
        <v>175</v>
      </c>
      <c r="D13" s="34">
        <f t="shared" si="1"/>
        <v>1059</v>
      </c>
    </row>
    <row r="14" spans="1:4" x14ac:dyDescent="0.3">
      <c r="A14" s="36" t="s">
        <v>16</v>
      </c>
      <c r="B14" s="33">
        <v>4</v>
      </c>
      <c r="C14" s="33">
        <v>3</v>
      </c>
      <c r="D14" s="34">
        <f t="shared" si="1"/>
        <v>7</v>
      </c>
    </row>
    <row r="15" spans="1:4" x14ac:dyDescent="0.3">
      <c r="A15" s="36" t="s">
        <v>17</v>
      </c>
      <c r="B15" s="33">
        <v>48</v>
      </c>
      <c r="C15" s="33">
        <v>5</v>
      </c>
      <c r="D15" s="34">
        <f t="shared" si="1"/>
        <v>53</v>
      </c>
    </row>
    <row r="16" spans="1:4" x14ac:dyDescent="0.3">
      <c r="A16" s="36" t="s">
        <v>18</v>
      </c>
      <c r="B16" s="33">
        <v>854</v>
      </c>
      <c r="C16" s="33">
        <v>277</v>
      </c>
      <c r="D16" s="34">
        <f t="shared" si="1"/>
        <v>1131</v>
      </c>
    </row>
    <row r="17" spans="1:4" x14ac:dyDescent="0.3">
      <c r="A17" s="37" t="s">
        <v>19</v>
      </c>
      <c r="B17" s="33">
        <v>2609</v>
      </c>
      <c r="C17" s="33">
        <v>1211</v>
      </c>
      <c r="D17" s="34">
        <f t="shared" si="1"/>
        <v>3820</v>
      </c>
    </row>
    <row r="18" spans="1:4" x14ac:dyDescent="0.3">
      <c r="A18" s="36" t="s">
        <v>20</v>
      </c>
      <c r="B18" s="33">
        <v>15</v>
      </c>
      <c r="C18" s="33">
        <v>2</v>
      </c>
      <c r="D18" s="34">
        <f t="shared" si="1"/>
        <v>17</v>
      </c>
    </row>
    <row r="19" spans="1:4" x14ac:dyDescent="0.3">
      <c r="A19" s="38" t="s">
        <v>4</v>
      </c>
      <c r="B19" s="39">
        <f>SUM(B11:B18)</f>
        <v>4479</v>
      </c>
      <c r="C19" s="39">
        <f>SUM(C11:C18)</f>
        <v>1674</v>
      </c>
      <c r="D19" s="40">
        <f>SUM(D11:D18)</f>
        <v>6153</v>
      </c>
    </row>
    <row r="20" spans="1:4" ht="57.6" x14ac:dyDescent="0.3">
      <c r="A20" s="41" t="s">
        <v>21</v>
      </c>
      <c r="B20" s="42"/>
      <c r="C20" s="42"/>
      <c r="D20" s="42"/>
    </row>
    <row r="21" spans="1:4" x14ac:dyDescent="0.3">
      <c r="A21" s="43"/>
      <c r="B21" s="44"/>
      <c r="C21" s="44"/>
      <c r="D21" s="44"/>
    </row>
    <row r="22" spans="1:4" x14ac:dyDescent="0.3">
      <c r="A22" s="45"/>
      <c r="B22" s="46" t="s">
        <v>2</v>
      </c>
      <c r="C22" s="46" t="s">
        <v>3</v>
      </c>
      <c r="D22" s="46" t="s">
        <v>4</v>
      </c>
    </row>
    <row r="23" spans="1:4" x14ac:dyDescent="0.3">
      <c r="A23" s="47" t="s">
        <v>22</v>
      </c>
      <c r="B23" s="47">
        <v>99</v>
      </c>
      <c r="C23" s="47">
        <v>10</v>
      </c>
      <c r="D23" s="38">
        <f>SUM(B23:C23)</f>
        <v>109</v>
      </c>
    </row>
  </sheetData>
  <mergeCells count="2">
    <mergeCell ref="B3:C3"/>
    <mergeCell ref="B10:D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F4D4-BD89-4289-A5BC-0DB1A3EBDF33}">
  <dimension ref="A1:F23"/>
  <sheetViews>
    <sheetView topLeftCell="A13" workbookViewId="0">
      <selection activeCell="I6" sqref="I6"/>
    </sheetView>
  </sheetViews>
  <sheetFormatPr defaultColWidth="8.88671875" defaultRowHeight="14.4" x14ac:dyDescent="0.3"/>
  <cols>
    <col min="1" max="1" width="42.6640625" style="4" bestFit="1" customWidth="1"/>
    <col min="2" max="2" width="12" style="4" bestFit="1" customWidth="1"/>
    <col min="3" max="3" width="7.33203125" style="4" bestFit="1" customWidth="1"/>
    <col min="4" max="4" width="8" style="4" bestFit="1" customWidth="1"/>
    <col min="5" max="16384" width="8.88671875" style="4"/>
  </cols>
  <sheetData>
    <row r="1" spans="1:6" x14ac:dyDescent="0.3">
      <c r="A1" s="1" t="s">
        <v>0</v>
      </c>
      <c r="B1" s="2"/>
      <c r="C1" s="2"/>
      <c r="D1" s="3"/>
    </row>
    <row r="2" spans="1:6" x14ac:dyDescent="0.3">
      <c r="A2" s="5" t="s">
        <v>23</v>
      </c>
      <c r="B2" s="6" t="s">
        <v>2</v>
      </c>
      <c r="C2" s="6" t="s">
        <v>3</v>
      </c>
      <c r="D2" s="6" t="s">
        <v>4</v>
      </c>
    </row>
    <row r="3" spans="1:6" ht="49.5" customHeight="1" x14ac:dyDescent="0.3">
      <c r="A3" s="7" t="s">
        <v>5</v>
      </c>
      <c r="B3" s="64"/>
      <c r="C3" s="64"/>
      <c r="D3" s="8">
        <f>SUM(D4:D9)</f>
        <v>104555</v>
      </c>
    </row>
    <row r="4" spans="1:6" x14ac:dyDescent="0.3">
      <c r="A4" s="9" t="s">
        <v>6</v>
      </c>
      <c r="B4" s="10">
        <v>9972</v>
      </c>
      <c r="C4" s="10">
        <v>1815</v>
      </c>
      <c r="D4" s="11">
        <f>SUM(B4:C4)</f>
        <v>11787</v>
      </c>
    </row>
    <row r="5" spans="1:6" ht="28.8" x14ac:dyDescent="0.3">
      <c r="A5" s="12" t="s">
        <v>7</v>
      </c>
      <c r="B5" s="10">
        <v>41823</v>
      </c>
      <c r="C5" s="10">
        <v>619</v>
      </c>
      <c r="D5" s="11">
        <f t="shared" ref="D5:D9" si="0">SUM(B5:C5)</f>
        <v>42442</v>
      </c>
    </row>
    <row r="6" spans="1:6" ht="28.8" x14ac:dyDescent="0.3">
      <c r="A6" s="12" t="s">
        <v>8</v>
      </c>
      <c r="B6" s="10">
        <v>32047</v>
      </c>
      <c r="C6" s="10">
        <v>92</v>
      </c>
      <c r="D6" s="11">
        <f t="shared" si="0"/>
        <v>32139</v>
      </c>
    </row>
    <row r="7" spans="1:6" ht="28.8" x14ac:dyDescent="0.3">
      <c r="A7" s="12" t="s">
        <v>9</v>
      </c>
      <c r="B7" s="10">
        <v>8544</v>
      </c>
      <c r="C7" s="10">
        <v>287</v>
      </c>
      <c r="D7" s="11">
        <f t="shared" si="0"/>
        <v>8831</v>
      </c>
    </row>
    <row r="8" spans="1:6" ht="28.8" x14ac:dyDescent="0.3">
      <c r="A8" s="12" t="s">
        <v>10</v>
      </c>
      <c r="B8" s="10">
        <v>4192</v>
      </c>
      <c r="C8" s="10">
        <v>167</v>
      </c>
      <c r="D8" s="11">
        <f t="shared" si="0"/>
        <v>4359</v>
      </c>
    </row>
    <row r="9" spans="1:6" x14ac:dyDescent="0.3">
      <c r="A9" s="9" t="s">
        <v>11</v>
      </c>
      <c r="B9" s="10">
        <v>3683</v>
      </c>
      <c r="C9" s="10">
        <v>1314</v>
      </c>
      <c r="D9" s="11">
        <f t="shared" si="0"/>
        <v>4997</v>
      </c>
    </row>
    <row r="10" spans="1:6" ht="28.8" x14ac:dyDescent="0.3">
      <c r="A10" s="7" t="s">
        <v>12</v>
      </c>
      <c r="B10" s="65"/>
      <c r="C10" s="65"/>
      <c r="D10" s="66"/>
    </row>
    <row r="11" spans="1:6" x14ac:dyDescent="0.3">
      <c r="A11" s="13" t="s">
        <v>13</v>
      </c>
      <c r="B11" s="10">
        <v>19</v>
      </c>
      <c r="C11" s="10">
        <v>3</v>
      </c>
      <c r="D11" s="11">
        <f>SUM(B11:C11)</f>
        <v>22</v>
      </c>
    </row>
    <row r="12" spans="1:6" x14ac:dyDescent="0.3">
      <c r="A12" s="13" t="s">
        <v>14</v>
      </c>
      <c r="B12" s="10">
        <v>46</v>
      </c>
      <c r="C12" s="10">
        <v>2</v>
      </c>
      <c r="D12" s="11">
        <f t="shared" ref="D12:D18" si="1">SUM(B12:C12)</f>
        <v>48</v>
      </c>
    </row>
    <row r="13" spans="1:6" x14ac:dyDescent="0.3">
      <c r="A13" s="13" t="s">
        <v>15</v>
      </c>
      <c r="B13" s="10">
        <v>696</v>
      </c>
      <c r="C13" s="10">
        <v>149</v>
      </c>
      <c r="D13" s="11">
        <f t="shared" si="1"/>
        <v>845</v>
      </c>
    </row>
    <row r="14" spans="1:6" x14ac:dyDescent="0.3">
      <c r="A14" s="13" t="s">
        <v>16</v>
      </c>
      <c r="B14" s="10">
        <v>13</v>
      </c>
      <c r="C14" s="10">
        <v>2</v>
      </c>
      <c r="D14" s="11">
        <f t="shared" si="1"/>
        <v>15</v>
      </c>
    </row>
    <row r="15" spans="1:6" x14ac:dyDescent="0.3">
      <c r="A15" s="13" t="s">
        <v>17</v>
      </c>
      <c r="B15" s="10">
        <v>30</v>
      </c>
      <c r="C15" s="10">
        <v>3</v>
      </c>
      <c r="D15" s="11">
        <f t="shared" si="1"/>
        <v>33</v>
      </c>
      <c r="E15" s="14"/>
      <c r="F15" s="14"/>
    </row>
    <row r="16" spans="1:6" x14ac:dyDescent="0.3">
      <c r="A16" s="13" t="s">
        <v>18</v>
      </c>
      <c r="B16" s="10">
        <v>677</v>
      </c>
      <c r="C16" s="10">
        <v>227</v>
      </c>
      <c r="D16" s="11">
        <f t="shared" si="1"/>
        <v>904</v>
      </c>
      <c r="E16" s="14"/>
      <c r="F16" s="14"/>
    </row>
    <row r="17" spans="1:6" x14ac:dyDescent="0.3">
      <c r="A17" s="13" t="s">
        <v>19</v>
      </c>
      <c r="B17" s="10">
        <v>2190</v>
      </c>
      <c r="C17" s="10">
        <v>928</v>
      </c>
      <c r="D17" s="11">
        <f t="shared" si="1"/>
        <v>3118</v>
      </c>
      <c r="E17" s="14"/>
      <c r="F17" s="14"/>
    </row>
    <row r="18" spans="1:6" x14ac:dyDescent="0.3">
      <c r="A18" s="13" t="s">
        <v>20</v>
      </c>
      <c r="B18" s="10">
        <v>12</v>
      </c>
      <c r="C18" s="10">
        <v>0</v>
      </c>
      <c r="D18" s="11">
        <f t="shared" si="1"/>
        <v>12</v>
      </c>
      <c r="E18" s="14"/>
      <c r="F18" s="14"/>
    </row>
    <row r="19" spans="1:6" x14ac:dyDescent="0.3">
      <c r="A19" s="15" t="s">
        <v>4</v>
      </c>
      <c r="B19" s="16">
        <f>SUM(B11:B18)</f>
        <v>3683</v>
      </c>
      <c r="C19" s="16">
        <f>SUM(C11:C18)</f>
        <v>1314</v>
      </c>
      <c r="D19" s="17">
        <f>SUM(D11:D18)</f>
        <v>4997</v>
      </c>
    </row>
    <row r="20" spans="1:6" ht="57.6" x14ac:dyDescent="0.3">
      <c r="A20" s="18" t="s">
        <v>21</v>
      </c>
      <c r="B20" s="19"/>
      <c r="C20" s="19"/>
      <c r="D20" s="19"/>
    </row>
    <row r="21" spans="1:6" x14ac:dyDescent="0.3">
      <c r="A21" s="20"/>
      <c r="B21" s="21"/>
      <c r="C21" s="21"/>
      <c r="D21" s="21"/>
    </row>
    <row r="22" spans="1:6" x14ac:dyDescent="0.3">
      <c r="A22" s="22"/>
      <c r="B22" s="23" t="s">
        <v>2</v>
      </c>
      <c r="C22" s="23" t="s">
        <v>3</v>
      </c>
      <c r="D22" s="23" t="s">
        <v>4</v>
      </c>
    </row>
    <row r="23" spans="1:6" x14ac:dyDescent="0.3">
      <c r="A23" s="24" t="s">
        <v>22</v>
      </c>
      <c r="B23" s="24">
        <v>86</v>
      </c>
      <c r="C23" s="24">
        <v>12</v>
      </c>
      <c r="D23" s="15">
        <f>SUM(B23:C23)</f>
        <v>98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4D384-D7CD-45BB-ABF4-5E7FFAA1A3F9}">
  <dimension ref="A1:F23"/>
  <sheetViews>
    <sheetView workbookViewId="0"/>
  </sheetViews>
  <sheetFormatPr defaultColWidth="8.6640625"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8.6640625" style="4"/>
  </cols>
  <sheetData>
    <row r="1" spans="1:6" x14ac:dyDescent="0.3">
      <c r="A1" s="1" t="s">
        <v>0</v>
      </c>
      <c r="B1" s="2"/>
      <c r="C1" s="2"/>
      <c r="D1" s="3"/>
    </row>
    <row r="2" spans="1:6" x14ac:dyDescent="0.3">
      <c r="A2" s="5" t="s">
        <v>1</v>
      </c>
      <c r="B2" s="6" t="s">
        <v>2</v>
      </c>
      <c r="C2" s="6" t="s">
        <v>3</v>
      </c>
      <c r="D2" s="6" t="s">
        <v>4</v>
      </c>
    </row>
    <row r="3" spans="1:6" ht="49.5" customHeight="1" x14ac:dyDescent="0.3">
      <c r="A3" s="7" t="s">
        <v>5</v>
      </c>
      <c r="B3" s="64"/>
      <c r="C3" s="64"/>
      <c r="D3" s="8">
        <f>SUM(D4:D9)</f>
        <v>111078</v>
      </c>
    </row>
    <row r="4" spans="1:6" x14ac:dyDescent="0.3">
      <c r="A4" s="9" t="s">
        <v>6</v>
      </c>
      <c r="B4" s="10">
        <v>11040</v>
      </c>
      <c r="C4" s="10">
        <v>1852</v>
      </c>
      <c r="D4" s="11">
        <f t="shared" ref="D4:D9" si="0">SUM(B4:C4)</f>
        <v>12892</v>
      </c>
    </row>
    <row r="5" spans="1:6" ht="28.8" x14ac:dyDescent="0.3">
      <c r="A5" s="12" t="s">
        <v>7</v>
      </c>
      <c r="B5" s="10">
        <v>45408</v>
      </c>
      <c r="C5" s="10">
        <v>648</v>
      </c>
      <c r="D5" s="11">
        <f t="shared" si="0"/>
        <v>46056</v>
      </c>
    </row>
    <row r="6" spans="1:6" ht="28.8" x14ac:dyDescent="0.3">
      <c r="A6" s="12" t="s">
        <v>8</v>
      </c>
      <c r="B6" s="10">
        <v>32675</v>
      </c>
      <c r="C6" s="10">
        <v>98</v>
      </c>
      <c r="D6" s="11">
        <f t="shared" si="0"/>
        <v>32773</v>
      </c>
    </row>
    <row r="7" spans="1:6" ht="28.8" x14ac:dyDescent="0.3">
      <c r="A7" s="12" t="s">
        <v>9</v>
      </c>
      <c r="B7" s="10">
        <v>8587</v>
      </c>
      <c r="C7" s="10">
        <v>1059</v>
      </c>
      <c r="D7" s="11">
        <f t="shared" si="0"/>
        <v>9646</v>
      </c>
    </row>
    <row r="8" spans="1:6" ht="28.8" x14ac:dyDescent="0.3">
      <c r="A8" s="12" t="s">
        <v>10</v>
      </c>
      <c r="B8" s="10">
        <v>4221</v>
      </c>
      <c r="C8" s="10">
        <v>164</v>
      </c>
      <c r="D8" s="11">
        <f t="shared" si="0"/>
        <v>4385</v>
      </c>
    </row>
    <row r="9" spans="1:6" x14ac:dyDescent="0.3">
      <c r="A9" s="9" t="s">
        <v>11</v>
      </c>
      <c r="B9" s="10">
        <v>4005</v>
      </c>
      <c r="C9" s="10">
        <v>1321</v>
      </c>
      <c r="D9" s="11">
        <f t="shared" si="0"/>
        <v>5326</v>
      </c>
    </row>
    <row r="10" spans="1:6" ht="28.8" x14ac:dyDescent="0.3">
      <c r="A10" s="7" t="s">
        <v>12</v>
      </c>
      <c r="B10" s="65"/>
      <c r="C10" s="65"/>
      <c r="D10" s="66"/>
    </row>
    <row r="11" spans="1:6" x14ac:dyDescent="0.3">
      <c r="A11" s="13" t="s">
        <v>13</v>
      </c>
      <c r="B11" s="10">
        <v>18</v>
      </c>
      <c r="C11" s="10">
        <v>1</v>
      </c>
      <c r="D11" s="11">
        <f t="shared" ref="D11:D18" si="1">SUM(B11:C11)</f>
        <v>19</v>
      </c>
    </row>
    <row r="12" spans="1:6" x14ac:dyDescent="0.3">
      <c r="A12" s="13" t="s">
        <v>14</v>
      </c>
      <c r="B12" s="10">
        <v>48</v>
      </c>
      <c r="C12" s="10">
        <v>0</v>
      </c>
      <c r="D12" s="11">
        <f t="shared" si="1"/>
        <v>48</v>
      </c>
    </row>
    <row r="13" spans="1:6" x14ac:dyDescent="0.3">
      <c r="A13" s="13" t="s">
        <v>15</v>
      </c>
      <c r="B13" s="10">
        <v>818</v>
      </c>
      <c r="C13" s="10">
        <v>167</v>
      </c>
      <c r="D13" s="11">
        <f t="shared" si="1"/>
        <v>985</v>
      </c>
    </row>
    <row r="14" spans="1:6" x14ac:dyDescent="0.3">
      <c r="A14" s="13" t="s">
        <v>16</v>
      </c>
      <c r="B14" s="10">
        <v>12</v>
      </c>
      <c r="C14" s="10">
        <v>1</v>
      </c>
      <c r="D14" s="11">
        <f t="shared" si="1"/>
        <v>13</v>
      </c>
    </row>
    <row r="15" spans="1:6" x14ac:dyDescent="0.3">
      <c r="A15" s="13" t="s">
        <v>17</v>
      </c>
      <c r="B15" s="10">
        <v>59</v>
      </c>
      <c r="C15" s="10">
        <v>4</v>
      </c>
      <c r="D15" s="11">
        <f t="shared" si="1"/>
        <v>63</v>
      </c>
      <c r="E15" s="14"/>
      <c r="F15" s="14"/>
    </row>
    <row r="16" spans="1:6" x14ac:dyDescent="0.3">
      <c r="A16" s="13" t="s">
        <v>18</v>
      </c>
      <c r="B16" s="10">
        <v>765</v>
      </c>
      <c r="C16" s="10">
        <v>246</v>
      </c>
      <c r="D16" s="11">
        <f t="shared" si="1"/>
        <v>1011</v>
      </c>
      <c r="E16" s="14"/>
      <c r="F16" s="14"/>
    </row>
    <row r="17" spans="1:6" x14ac:dyDescent="0.3">
      <c r="A17" s="13" t="s">
        <v>19</v>
      </c>
      <c r="B17" s="10">
        <v>2273</v>
      </c>
      <c r="C17" s="10">
        <v>901</v>
      </c>
      <c r="D17" s="11">
        <f t="shared" si="1"/>
        <v>3174</v>
      </c>
      <c r="E17" s="14"/>
      <c r="F17" s="14"/>
    </row>
    <row r="18" spans="1:6" x14ac:dyDescent="0.3">
      <c r="A18" s="13" t="s">
        <v>20</v>
      </c>
      <c r="B18" s="10">
        <v>12</v>
      </c>
      <c r="C18" s="10">
        <v>1</v>
      </c>
      <c r="D18" s="11">
        <f t="shared" si="1"/>
        <v>13</v>
      </c>
      <c r="E18" s="14"/>
      <c r="F18" s="14"/>
    </row>
    <row r="19" spans="1:6" x14ac:dyDescent="0.3">
      <c r="A19" s="15" t="s">
        <v>4</v>
      </c>
      <c r="B19" s="16">
        <f>SUM(B11:B18)</f>
        <v>4005</v>
      </c>
      <c r="C19" s="16">
        <f>SUM(C11:C18)</f>
        <v>1321</v>
      </c>
      <c r="D19" s="17">
        <f>SUM(D11:D18)</f>
        <v>5326</v>
      </c>
    </row>
    <row r="20" spans="1:6" ht="57.6" x14ac:dyDescent="0.3">
      <c r="A20" s="18" t="s">
        <v>21</v>
      </c>
      <c r="B20" s="19"/>
      <c r="C20" s="19"/>
      <c r="D20" s="19"/>
    </row>
    <row r="21" spans="1:6" x14ac:dyDescent="0.3">
      <c r="A21" s="20"/>
      <c r="B21" s="21"/>
      <c r="C21" s="21"/>
      <c r="D21" s="21"/>
    </row>
    <row r="22" spans="1:6" x14ac:dyDescent="0.3">
      <c r="A22" s="22"/>
      <c r="B22" s="23" t="s">
        <v>2</v>
      </c>
      <c r="C22" s="23" t="s">
        <v>3</v>
      </c>
      <c r="D22" s="23" t="s">
        <v>4</v>
      </c>
    </row>
    <row r="23" spans="1:6" x14ac:dyDescent="0.3">
      <c r="A23" s="24" t="s">
        <v>22</v>
      </c>
      <c r="B23" s="24">
        <v>74</v>
      </c>
      <c r="C23" s="24">
        <v>9</v>
      </c>
      <c r="D23" s="15">
        <f>SUM(B23:C23)</f>
        <v>83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9193-BE9A-4D2D-870B-B44B653F51A8}">
  <dimension ref="A1:D24"/>
  <sheetViews>
    <sheetView workbookViewId="0"/>
  </sheetViews>
  <sheetFormatPr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8.88671875" style="4"/>
  </cols>
  <sheetData>
    <row r="1" spans="1:4" x14ac:dyDescent="0.3">
      <c r="A1" s="60" t="s">
        <v>0</v>
      </c>
      <c r="B1" s="2"/>
      <c r="C1" s="2"/>
      <c r="D1" s="3"/>
    </row>
    <row r="2" spans="1:4" x14ac:dyDescent="0.3">
      <c r="A2" s="5" t="s">
        <v>33</v>
      </c>
      <c r="B2" s="6" t="s">
        <v>2</v>
      </c>
      <c r="C2" s="6" t="s">
        <v>3</v>
      </c>
      <c r="D2" s="6" t="s">
        <v>4</v>
      </c>
    </row>
    <row r="3" spans="1:4" ht="49.5" customHeight="1" x14ac:dyDescent="0.3">
      <c r="A3" s="57" t="s">
        <v>5</v>
      </c>
      <c r="B3" s="61"/>
      <c r="C3" s="61"/>
      <c r="D3" s="48">
        <f>SUM(D4:D9)</f>
        <v>96801</v>
      </c>
    </row>
    <row r="4" spans="1:4" x14ac:dyDescent="0.3">
      <c r="A4" s="58" t="s">
        <v>6</v>
      </c>
      <c r="B4" s="10">
        <v>10141</v>
      </c>
      <c r="C4" s="10">
        <v>1746</v>
      </c>
      <c r="D4" s="49">
        <f t="shared" ref="D4:D9" si="0">SUM(B4:C4)</f>
        <v>11887</v>
      </c>
    </row>
    <row r="5" spans="1:4" ht="28.8" x14ac:dyDescent="0.3">
      <c r="A5" s="59" t="s">
        <v>7</v>
      </c>
      <c r="B5" s="10">
        <v>41567</v>
      </c>
      <c r="C5" s="10">
        <v>594</v>
      </c>
      <c r="D5" s="49">
        <f t="shared" si="0"/>
        <v>42161</v>
      </c>
    </row>
    <row r="6" spans="1:4" ht="28.8" x14ac:dyDescent="0.3">
      <c r="A6" s="59" t="s">
        <v>8</v>
      </c>
      <c r="B6" s="10">
        <v>25541</v>
      </c>
      <c r="C6" s="10">
        <v>134</v>
      </c>
      <c r="D6" s="49">
        <f t="shared" si="0"/>
        <v>25675</v>
      </c>
    </row>
    <row r="7" spans="1:4" ht="28.8" x14ac:dyDescent="0.3">
      <c r="A7" s="59" t="s">
        <v>9</v>
      </c>
      <c r="B7" s="10">
        <v>7615</v>
      </c>
      <c r="C7" s="10">
        <v>1051</v>
      </c>
      <c r="D7" s="49">
        <f t="shared" si="0"/>
        <v>8666</v>
      </c>
    </row>
    <row r="8" spans="1:4" ht="28.8" x14ac:dyDescent="0.3">
      <c r="A8" s="59" t="s">
        <v>10</v>
      </c>
      <c r="B8" s="10">
        <v>3377</v>
      </c>
      <c r="C8" s="10">
        <v>223</v>
      </c>
      <c r="D8" s="49">
        <f t="shared" si="0"/>
        <v>3600</v>
      </c>
    </row>
    <row r="9" spans="1:4" x14ac:dyDescent="0.3">
      <c r="A9" s="58" t="s">
        <v>11</v>
      </c>
      <c r="B9" s="10">
        <v>3235</v>
      </c>
      <c r="C9" s="10">
        <v>1577</v>
      </c>
      <c r="D9" s="49">
        <f t="shared" si="0"/>
        <v>4812</v>
      </c>
    </row>
    <row r="10" spans="1:4" ht="28.8" x14ac:dyDescent="0.3">
      <c r="A10" s="57" t="s">
        <v>12</v>
      </c>
      <c r="B10" s="62"/>
      <c r="C10" s="62"/>
      <c r="D10" s="63"/>
    </row>
    <row r="11" spans="1:4" x14ac:dyDescent="0.3">
      <c r="A11" s="50" t="s">
        <v>13</v>
      </c>
      <c r="B11" s="10">
        <v>13</v>
      </c>
      <c r="C11" s="10">
        <v>4</v>
      </c>
      <c r="D11" s="49">
        <f t="shared" ref="D11:D19" si="1">SUM(B11:C11)</f>
        <v>17</v>
      </c>
    </row>
    <row r="12" spans="1:4" x14ac:dyDescent="0.3">
      <c r="A12" s="50" t="s">
        <v>14</v>
      </c>
      <c r="B12" s="10">
        <v>18</v>
      </c>
      <c r="C12" s="10">
        <v>2</v>
      </c>
      <c r="D12" s="49">
        <f t="shared" si="1"/>
        <v>20</v>
      </c>
    </row>
    <row r="13" spans="1:4" x14ac:dyDescent="0.3">
      <c r="A13" s="50" t="s">
        <v>31</v>
      </c>
      <c r="B13" s="10">
        <v>0</v>
      </c>
      <c r="C13" s="10">
        <v>0</v>
      </c>
      <c r="D13" s="49">
        <f t="shared" si="1"/>
        <v>0</v>
      </c>
    </row>
    <row r="14" spans="1:4" x14ac:dyDescent="0.3">
      <c r="A14" s="50" t="s">
        <v>15</v>
      </c>
      <c r="B14" s="10">
        <v>592</v>
      </c>
      <c r="C14" s="10">
        <v>172</v>
      </c>
      <c r="D14" s="49">
        <f t="shared" si="1"/>
        <v>764</v>
      </c>
    </row>
    <row r="15" spans="1:4" x14ac:dyDescent="0.3">
      <c r="A15" s="50" t="s">
        <v>16</v>
      </c>
      <c r="B15" s="10">
        <v>11</v>
      </c>
      <c r="C15" s="10">
        <v>2</v>
      </c>
      <c r="D15" s="49">
        <f t="shared" si="1"/>
        <v>13</v>
      </c>
    </row>
    <row r="16" spans="1:4" x14ac:dyDescent="0.3">
      <c r="A16" s="50" t="s">
        <v>17</v>
      </c>
      <c r="B16" s="10">
        <v>36</v>
      </c>
      <c r="C16" s="10">
        <v>6</v>
      </c>
      <c r="D16" s="49">
        <f t="shared" si="1"/>
        <v>42</v>
      </c>
    </row>
    <row r="17" spans="1:4" x14ac:dyDescent="0.3">
      <c r="A17" s="50" t="s">
        <v>18</v>
      </c>
      <c r="B17" s="10">
        <v>583</v>
      </c>
      <c r="C17" s="10">
        <v>252</v>
      </c>
      <c r="D17" s="49">
        <f t="shared" si="1"/>
        <v>835</v>
      </c>
    </row>
    <row r="18" spans="1:4" x14ac:dyDescent="0.3">
      <c r="A18" s="50" t="s">
        <v>19</v>
      </c>
      <c r="B18" s="10">
        <v>1973</v>
      </c>
      <c r="C18" s="10">
        <v>1139</v>
      </c>
      <c r="D18" s="49">
        <f t="shared" si="1"/>
        <v>3112</v>
      </c>
    </row>
    <row r="19" spans="1:4" x14ac:dyDescent="0.3">
      <c r="A19" s="50" t="s">
        <v>20</v>
      </c>
      <c r="B19" s="10">
        <v>9</v>
      </c>
      <c r="C19" s="10">
        <v>0</v>
      </c>
      <c r="D19" s="49">
        <f t="shared" si="1"/>
        <v>9</v>
      </c>
    </row>
    <row r="20" spans="1:4" x14ac:dyDescent="0.3">
      <c r="A20" s="15" t="s">
        <v>4</v>
      </c>
      <c r="B20" s="51">
        <f>SUM(B11:B19)</f>
        <v>3235</v>
      </c>
      <c r="C20" s="51">
        <f>SUM(C11:C19)</f>
        <v>1577</v>
      </c>
      <c r="D20" s="52">
        <f>SUM(D11:D19)</f>
        <v>4812</v>
      </c>
    </row>
    <row r="21" spans="1:4" ht="57.6" x14ac:dyDescent="0.3">
      <c r="A21" s="56" t="s">
        <v>21</v>
      </c>
      <c r="B21" s="19"/>
      <c r="C21" s="19"/>
      <c r="D21" s="19"/>
    </row>
    <row r="22" spans="1:4" x14ac:dyDescent="0.3">
      <c r="A22" s="53"/>
      <c r="B22" s="54"/>
      <c r="C22" s="54"/>
      <c r="D22" s="54"/>
    </row>
    <row r="23" spans="1:4" x14ac:dyDescent="0.3">
      <c r="A23" s="22"/>
      <c r="B23" s="23" t="s">
        <v>2</v>
      </c>
      <c r="C23" s="23" t="s">
        <v>3</v>
      </c>
      <c r="D23" s="23" t="s">
        <v>4</v>
      </c>
    </row>
    <row r="24" spans="1:4" x14ac:dyDescent="0.3">
      <c r="A24" s="55" t="s">
        <v>22</v>
      </c>
      <c r="B24" s="55">
        <v>16</v>
      </c>
      <c r="C24" s="55">
        <v>4</v>
      </c>
      <c r="D24" s="15">
        <f>SUM(B24:C24)</f>
        <v>20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9887-1D00-495F-A62B-B1CF36D9690F}">
  <dimension ref="A1:D24"/>
  <sheetViews>
    <sheetView workbookViewId="0"/>
  </sheetViews>
  <sheetFormatPr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8.88671875" style="4"/>
  </cols>
  <sheetData>
    <row r="1" spans="1:4" x14ac:dyDescent="0.3">
      <c r="A1" s="60" t="s">
        <v>0</v>
      </c>
      <c r="B1" s="2"/>
      <c r="C1" s="2"/>
      <c r="D1" s="3"/>
    </row>
    <row r="2" spans="1:4" x14ac:dyDescent="0.3">
      <c r="A2" s="5" t="s">
        <v>32</v>
      </c>
      <c r="B2" s="6" t="s">
        <v>2</v>
      </c>
      <c r="C2" s="6" t="s">
        <v>3</v>
      </c>
      <c r="D2" s="6" t="s">
        <v>4</v>
      </c>
    </row>
    <row r="3" spans="1:4" ht="49.5" customHeight="1" x14ac:dyDescent="0.3">
      <c r="A3" s="57" t="s">
        <v>5</v>
      </c>
      <c r="B3" s="61"/>
      <c r="C3" s="61"/>
      <c r="D3" s="48">
        <f>SUM(D4:D9)</f>
        <v>108875</v>
      </c>
    </row>
    <row r="4" spans="1:4" x14ac:dyDescent="0.3">
      <c r="A4" s="58" t="s">
        <v>6</v>
      </c>
      <c r="B4" s="10">
        <v>12496</v>
      </c>
      <c r="C4" s="10">
        <v>1885</v>
      </c>
      <c r="D4" s="49">
        <f t="shared" ref="D4:D9" si="0">SUM(B4:C4)</f>
        <v>14381</v>
      </c>
    </row>
    <row r="5" spans="1:4" ht="28.8" x14ac:dyDescent="0.3">
      <c r="A5" s="59" t="s">
        <v>7</v>
      </c>
      <c r="B5" s="10">
        <v>45840</v>
      </c>
      <c r="C5" s="10">
        <v>683</v>
      </c>
      <c r="D5" s="49">
        <f t="shared" si="0"/>
        <v>46523</v>
      </c>
    </row>
    <row r="6" spans="1:4" ht="28.8" x14ac:dyDescent="0.3">
      <c r="A6" s="59" t="s">
        <v>8</v>
      </c>
      <c r="B6" s="10">
        <v>28666</v>
      </c>
      <c r="C6" s="10">
        <v>159</v>
      </c>
      <c r="D6" s="49">
        <f t="shared" si="0"/>
        <v>28825</v>
      </c>
    </row>
    <row r="7" spans="1:4" ht="28.8" x14ac:dyDescent="0.3">
      <c r="A7" s="59" t="s">
        <v>9</v>
      </c>
      <c r="B7" s="10">
        <v>8683</v>
      </c>
      <c r="C7" s="10">
        <v>1121</v>
      </c>
      <c r="D7" s="49">
        <f t="shared" si="0"/>
        <v>9804</v>
      </c>
    </row>
    <row r="8" spans="1:4" ht="28.8" x14ac:dyDescent="0.3">
      <c r="A8" s="59" t="s">
        <v>10</v>
      </c>
      <c r="B8" s="10">
        <v>3601</v>
      </c>
      <c r="C8" s="10">
        <v>253</v>
      </c>
      <c r="D8" s="49">
        <f t="shared" si="0"/>
        <v>3854</v>
      </c>
    </row>
    <row r="9" spans="1:4" x14ac:dyDescent="0.3">
      <c r="A9" s="58" t="s">
        <v>11</v>
      </c>
      <c r="B9" s="10">
        <v>3845</v>
      </c>
      <c r="C9" s="10">
        <v>1643</v>
      </c>
      <c r="D9" s="49">
        <f t="shared" si="0"/>
        <v>5488</v>
      </c>
    </row>
    <row r="10" spans="1:4" ht="28.8" x14ac:dyDescent="0.3">
      <c r="A10" s="57" t="s">
        <v>12</v>
      </c>
      <c r="B10" s="62"/>
      <c r="C10" s="62"/>
      <c r="D10" s="63"/>
    </row>
    <row r="11" spans="1:4" x14ac:dyDescent="0.3">
      <c r="A11" s="50" t="s">
        <v>13</v>
      </c>
      <c r="B11" s="10">
        <v>20</v>
      </c>
      <c r="C11" s="10">
        <v>1</v>
      </c>
      <c r="D11" s="49">
        <f t="shared" ref="D11:D19" si="1">SUM(B11:C11)</f>
        <v>21</v>
      </c>
    </row>
    <row r="12" spans="1:4" x14ac:dyDescent="0.3">
      <c r="A12" s="50" t="s">
        <v>14</v>
      </c>
      <c r="B12" s="10">
        <v>38</v>
      </c>
      <c r="C12" s="10">
        <v>1</v>
      </c>
      <c r="D12" s="49">
        <f t="shared" si="1"/>
        <v>39</v>
      </c>
    </row>
    <row r="13" spans="1:4" x14ac:dyDescent="0.3">
      <c r="A13" s="50" t="s">
        <v>31</v>
      </c>
      <c r="B13" s="10">
        <v>0</v>
      </c>
      <c r="C13" s="10">
        <v>0</v>
      </c>
      <c r="D13" s="49">
        <f t="shared" si="1"/>
        <v>0</v>
      </c>
    </row>
    <row r="14" spans="1:4" x14ac:dyDescent="0.3">
      <c r="A14" s="50" t="s">
        <v>15</v>
      </c>
      <c r="B14" s="10">
        <v>772</v>
      </c>
      <c r="C14" s="10">
        <v>182</v>
      </c>
      <c r="D14" s="49">
        <f t="shared" si="1"/>
        <v>954</v>
      </c>
    </row>
    <row r="15" spans="1:4" x14ac:dyDescent="0.3">
      <c r="A15" s="50" t="s">
        <v>16</v>
      </c>
      <c r="B15" s="10">
        <v>6</v>
      </c>
      <c r="C15" s="10">
        <v>1</v>
      </c>
      <c r="D15" s="49">
        <f t="shared" si="1"/>
        <v>7</v>
      </c>
    </row>
    <row r="16" spans="1:4" x14ac:dyDescent="0.3">
      <c r="A16" s="50" t="s">
        <v>17</v>
      </c>
      <c r="B16" s="10">
        <v>33</v>
      </c>
      <c r="C16" s="10">
        <v>8</v>
      </c>
      <c r="D16" s="49">
        <f t="shared" si="1"/>
        <v>41</v>
      </c>
    </row>
    <row r="17" spans="1:4" x14ac:dyDescent="0.3">
      <c r="A17" s="50" t="s">
        <v>18</v>
      </c>
      <c r="B17" s="10">
        <v>667</v>
      </c>
      <c r="C17" s="10">
        <v>253</v>
      </c>
      <c r="D17" s="49">
        <f t="shared" si="1"/>
        <v>920</v>
      </c>
    </row>
    <row r="18" spans="1:4" x14ac:dyDescent="0.3">
      <c r="A18" s="50" t="s">
        <v>19</v>
      </c>
      <c r="B18" s="10">
        <v>2301</v>
      </c>
      <c r="C18" s="10">
        <v>1197</v>
      </c>
      <c r="D18" s="49">
        <f t="shared" si="1"/>
        <v>3498</v>
      </c>
    </row>
    <row r="19" spans="1:4" x14ac:dyDescent="0.3">
      <c r="A19" s="50" t="s">
        <v>20</v>
      </c>
      <c r="B19" s="10">
        <v>8</v>
      </c>
      <c r="C19" s="10">
        <v>0</v>
      </c>
      <c r="D19" s="49">
        <f t="shared" si="1"/>
        <v>8</v>
      </c>
    </row>
    <row r="20" spans="1:4" x14ac:dyDescent="0.3">
      <c r="A20" s="15" t="s">
        <v>4</v>
      </c>
      <c r="B20" s="51">
        <f>SUM(B11:B19)</f>
        <v>3845</v>
      </c>
      <c r="C20" s="51">
        <f>SUM(C11:C19)</f>
        <v>1643</v>
      </c>
      <c r="D20" s="52">
        <f>SUM(D11:D19)</f>
        <v>5488</v>
      </c>
    </row>
    <row r="21" spans="1:4" ht="57.6" x14ac:dyDescent="0.3">
      <c r="A21" s="56" t="s">
        <v>21</v>
      </c>
      <c r="B21" s="19"/>
      <c r="C21" s="19"/>
      <c r="D21" s="19"/>
    </row>
    <row r="22" spans="1:4" x14ac:dyDescent="0.3">
      <c r="A22" s="53"/>
      <c r="B22" s="54"/>
      <c r="C22" s="54"/>
      <c r="D22" s="54"/>
    </row>
    <row r="23" spans="1:4" x14ac:dyDescent="0.3">
      <c r="A23" s="22"/>
      <c r="B23" s="23" t="s">
        <v>2</v>
      </c>
      <c r="C23" s="23" t="s">
        <v>3</v>
      </c>
      <c r="D23" s="23" t="s">
        <v>4</v>
      </c>
    </row>
    <row r="24" spans="1:4" x14ac:dyDescent="0.3">
      <c r="A24" s="55" t="s">
        <v>22</v>
      </c>
      <c r="B24" s="55">
        <v>76</v>
      </c>
      <c r="C24" s="55">
        <v>15</v>
      </c>
      <c r="D24" s="15">
        <f>SUM(B24:C24)</f>
        <v>91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F774-6F5D-4F64-AB26-80F4D9D5A0AC}">
  <dimension ref="A1:D24"/>
  <sheetViews>
    <sheetView workbookViewId="0"/>
  </sheetViews>
  <sheetFormatPr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8.88671875" style="4"/>
  </cols>
  <sheetData>
    <row r="1" spans="1:4" x14ac:dyDescent="0.3">
      <c r="A1" s="60" t="s">
        <v>0</v>
      </c>
      <c r="B1" s="2"/>
      <c r="C1" s="2"/>
      <c r="D1" s="3"/>
    </row>
    <row r="2" spans="1:4" x14ac:dyDescent="0.3">
      <c r="A2" s="5" t="s">
        <v>30</v>
      </c>
      <c r="B2" s="6" t="s">
        <v>2</v>
      </c>
      <c r="C2" s="6" t="s">
        <v>3</v>
      </c>
      <c r="D2" s="6" t="s">
        <v>4</v>
      </c>
    </row>
    <row r="3" spans="1:4" ht="49.5" customHeight="1" x14ac:dyDescent="0.3">
      <c r="A3" s="57" t="s">
        <v>5</v>
      </c>
      <c r="B3" s="61"/>
      <c r="C3" s="61"/>
      <c r="D3" s="48">
        <f>SUM(D4:D9)</f>
        <v>112382</v>
      </c>
    </row>
    <row r="4" spans="1:4" x14ac:dyDescent="0.3">
      <c r="A4" s="58" t="s">
        <v>6</v>
      </c>
      <c r="B4" s="10">
        <v>12981</v>
      </c>
      <c r="C4" s="10">
        <v>2126</v>
      </c>
      <c r="D4" s="49">
        <f t="shared" ref="D4:D9" si="0">SUM(B4:C4)</f>
        <v>15107</v>
      </c>
    </row>
    <row r="5" spans="1:4" ht="28.8" x14ac:dyDescent="0.3">
      <c r="A5" s="59" t="s">
        <v>7</v>
      </c>
      <c r="B5" s="10">
        <v>47509</v>
      </c>
      <c r="C5" s="10">
        <v>772</v>
      </c>
      <c r="D5" s="49">
        <f t="shared" si="0"/>
        <v>48281</v>
      </c>
    </row>
    <row r="6" spans="1:4" ht="28.8" x14ac:dyDescent="0.3">
      <c r="A6" s="59" t="s">
        <v>8</v>
      </c>
      <c r="B6" s="10">
        <v>28752</v>
      </c>
      <c r="C6" s="10">
        <v>157</v>
      </c>
      <c r="D6" s="49">
        <f t="shared" si="0"/>
        <v>28909</v>
      </c>
    </row>
    <row r="7" spans="1:4" ht="28.8" x14ac:dyDescent="0.3">
      <c r="A7" s="59" t="s">
        <v>9</v>
      </c>
      <c r="B7" s="10">
        <v>9075</v>
      </c>
      <c r="C7" s="10">
        <v>1347</v>
      </c>
      <c r="D7" s="49">
        <f t="shared" si="0"/>
        <v>10422</v>
      </c>
    </row>
    <row r="8" spans="1:4" ht="28.8" x14ac:dyDescent="0.3">
      <c r="A8" s="59" t="s">
        <v>10</v>
      </c>
      <c r="B8" s="10">
        <v>3599</v>
      </c>
      <c r="C8" s="10">
        <v>297</v>
      </c>
      <c r="D8" s="49">
        <f t="shared" si="0"/>
        <v>3896</v>
      </c>
    </row>
    <row r="9" spans="1:4" x14ac:dyDescent="0.3">
      <c r="A9" s="58" t="s">
        <v>11</v>
      </c>
      <c r="B9" s="10">
        <v>3933</v>
      </c>
      <c r="C9" s="10">
        <v>1834</v>
      </c>
      <c r="D9" s="49">
        <f t="shared" si="0"/>
        <v>5767</v>
      </c>
    </row>
    <row r="10" spans="1:4" ht="28.8" x14ac:dyDescent="0.3">
      <c r="A10" s="57" t="s">
        <v>12</v>
      </c>
      <c r="B10" s="62"/>
      <c r="C10" s="62"/>
      <c r="D10" s="63"/>
    </row>
    <row r="11" spans="1:4" x14ac:dyDescent="0.3">
      <c r="A11" s="50" t="s">
        <v>13</v>
      </c>
      <c r="B11" s="10">
        <v>26</v>
      </c>
      <c r="C11" s="10">
        <v>2</v>
      </c>
      <c r="D11" s="49">
        <f t="shared" ref="D11:D19" si="1">SUM(B11:C11)</f>
        <v>28</v>
      </c>
    </row>
    <row r="12" spans="1:4" x14ac:dyDescent="0.3">
      <c r="A12" s="50" t="s">
        <v>14</v>
      </c>
      <c r="B12" s="10">
        <v>42</v>
      </c>
      <c r="C12" s="10">
        <v>0</v>
      </c>
      <c r="D12" s="49">
        <f t="shared" si="1"/>
        <v>42</v>
      </c>
    </row>
    <row r="13" spans="1:4" x14ac:dyDescent="0.3">
      <c r="A13" s="50" t="s">
        <v>31</v>
      </c>
      <c r="B13" s="10">
        <v>0</v>
      </c>
      <c r="C13" s="10">
        <v>0</v>
      </c>
      <c r="D13" s="49">
        <f t="shared" si="1"/>
        <v>0</v>
      </c>
    </row>
    <row r="14" spans="1:4" x14ac:dyDescent="0.3">
      <c r="A14" s="50" t="s">
        <v>15</v>
      </c>
      <c r="B14" s="10">
        <v>774</v>
      </c>
      <c r="C14" s="10">
        <v>189</v>
      </c>
      <c r="D14" s="49">
        <f t="shared" si="1"/>
        <v>963</v>
      </c>
    </row>
    <row r="15" spans="1:4" x14ac:dyDescent="0.3">
      <c r="A15" s="50" t="s">
        <v>16</v>
      </c>
      <c r="B15" s="10">
        <v>8</v>
      </c>
      <c r="C15" s="10">
        <v>5</v>
      </c>
      <c r="D15" s="49">
        <f t="shared" si="1"/>
        <v>13</v>
      </c>
    </row>
    <row r="16" spans="1:4" x14ac:dyDescent="0.3">
      <c r="A16" s="50" t="s">
        <v>17</v>
      </c>
      <c r="B16" s="10">
        <v>37</v>
      </c>
      <c r="C16" s="10">
        <v>5</v>
      </c>
      <c r="D16" s="49">
        <f t="shared" si="1"/>
        <v>42</v>
      </c>
    </row>
    <row r="17" spans="1:4" x14ac:dyDescent="0.3">
      <c r="A17" s="50" t="s">
        <v>18</v>
      </c>
      <c r="B17" s="10">
        <v>750</v>
      </c>
      <c r="C17" s="10">
        <v>260</v>
      </c>
      <c r="D17" s="49">
        <f t="shared" si="1"/>
        <v>1010</v>
      </c>
    </row>
    <row r="18" spans="1:4" x14ac:dyDescent="0.3">
      <c r="A18" s="50" t="s">
        <v>19</v>
      </c>
      <c r="B18" s="10">
        <v>2285</v>
      </c>
      <c r="C18" s="10">
        <v>1372</v>
      </c>
      <c r="D18" s="49">
        <f t="shared" si="1"/>
        <v>3657</v>
      </c>
    </row>
    <row r="19" spans="1:4" x14ac:dyDescent="0.3">
      <c r="A19" s="50" t="s">
        <v>20</v>
      </c>
      <c r="B19" s="10">
        <v>11</v>
      </c>
      <c r="C19" s="10">
        <v>1</v>
      </c>
      <c r="D19" s="49">
        <f t="shared" si="1"/>
        <v>12</v>
      </c>
    </row>
    <row r="20" spans="1:4" x14ac:dyDescent="0.3">
      <c r="A20" s="15" t="s">
        <v>4</v>
      </c>
      <c r="B20" s="51">
        <f>SUM(B11:B19)</f>
        <v>3933</v>
      </c>
      <c r="C20" s="51">
        <f>SUM(C11:C19)</f>
        <v>1834</v>
      </c>
      <c r="D20" s="52">
        <f>SUM(D11:D19)</f>
        <v>5767</v>
      </c>
    </row>
    <row r="21" spans="1:4" ht="57.6" x14ac:dyDescent="0.3">
      <c r="A21" s="56" t="s">
        <v>21</v>
      </c>
      <c r="B21" s="19"/>
      <c r="C21" s="19"/>
      <c r="D21" s="19"/>
    </row>
    <row r="22" spans="1:4" x14ac:dyDescent="0.3">
      <c r="A22" s="53"/>
      <c r="B22" s="54"/>
      <c r="C22" s="54"/>
      <c r="D22" s="54"/>
    </row>
    <row r="23" spans="1:4" x14ac:dyDescent="0.3">
      <c r="A23" s="22"/>
      <c r="B23" s="23" t="s">
        <v>2</v>
      </c>
      <c r="C23" s="23" t="s">
        <v>3</v>
      </c>
      <c r="D23" s="23" t="s">
        <v>4</v>
      </c>
    </row>
    <row r="24" spans="1:4" x14ac:dyDescent="0.3">
      <c r="A24" s="55" t="s">
        <v>22</v>
      </c>
      <c r="B24" s="55">
        <v>119</v>
      </c>
      <c r="C24" s="55">
        <v>16</v>
      </c>
      <c r="D24" s="15">
        <f>SUM(B24:C24)</f>
        <v>135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501A-87B2-4F97-B60E-9278BBB157DE}">
  <dimension ref="A1:D23"/>
  <sheetViews>
    <sheetView topLeftCell="A19" workbookViewId="0">
      <selection activeCell="F28" sqref="F28"/>
    </sheetView>
  </sheetViews>
  <sheetFormatPr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8.88671875" style="4"/>
  </cols>
  <sheetData>
    <row r="1" spans="1:4" x14ac:dyDescent="0.3">
      <c r="A1" s="60" t="s">
        <v>0</v>
      </c>
      <c r="B1" s="2"/>
      <c r="C1" s="2"/>
      <c r="D1" s="3"/>
    </row>
    <row r="2" spans="1:4" x14ac:dyDescent="0.3">
      <c r="A2" s="5" t="s">
        <v>29</v>
      </c>
      <c r="B2" s="6" t="s">
        <v>2</v>
      </c>
      <c r="C2" s="6" t="s">
        <v>3</v>
      </c>
      <c r="D2" s="6" t="s">
        <v>4</v>
      </c>
    </row>
    <row r="3" spans="1:4" ht="49.5" customHeight="1" x14ac:dyDescent="0.3">
      <c r="A3" s="57" t="s">
        <v>5</v>
      </c>
      <c r="B3" s="61"/>
      <c r="C3" s="61"/>
      <c r="D3" s="48">
        <f>SUM(D4:D9)</f>
        <v>129357</v>
      </c>
    </row>
    <row r="4" spans="1:4" x14ac:dyDescent="0.3">
      <c r="A4" s="58" t="s">
        <v>6</v>
      </c>
      <c r="B4" s="10">
        <v>14237</v>
      </c>
      <c r="C4" s="10">
        <v>2712</v>
      </c>
      <c r="D4" s="49">
        <f t="shared" ref="D4:D9" si="0">SUM(B4:C4)</f>
        <v>16949</v>
      </c>
    </row>
    <row r="5" spans="1:4" ht="28.8" x14ac:dyDescent="0.3">
      <c r="A5" s="59" t="s">
        <v>7</v>
      </c>
      <c r="B5" s="10">
        <v>55293</v>
      </c>
      <c r="C5" s="10">
        <v>1045</v>
      </c>
      <c r="D5" s="49">
        <f t="shared" si="0"/>
        <v>56338</v>
      </c>
    </row>
    <row r="6" spans="1:4" ht="28.8" x14ac:dyDescent="0.3">
      <c r="A6" s="59" t="s">
        <v>8</v>
      </c>
      <c r="B6" s="10">
        <v>32254</v>
      </c>
      <c r="C6" s="10">
        <v>224</v>
      </c>
      <c r="D6" s="49">
        <f t="shared" si="0"/>
        <v>32478</v>
      </c>
    </row>
    <row r="7" spans="1:4" ht="28.8" x14ac:dyDescent="0.3">
      <c r="A7" s="59" t="s">
        <v>9</v>
      </c>
      <c r="B7" s="10">
        <v>10411</v>
      </c>
      <c r="C7" s="10">
        <v>1768</v>
      </c>
      <c r="D7" s="49">
        <f t="shared" si="0"/>
        <v>12179</v>
      </c>
    </row>
    <row r="8" spans="1:4" ht="28.8" x14ac:dyDescent="0.3">
      <c r="A8" s="59" t="s">
        <v>10</v>
      </c>
      <c r="B8" s="10">
        <v>4208</v>
      </c>
      <c r="C8" s="10">
        <v>379</v>
      </c>
      <c r="D8" s="49">
        <f t="shared" si="0"/>
        <v>4587</v>
      </c>
    </row>
    <row r="9" spans="1:4" x14ac:dyDescent="0.3">
      <c r="A9" s="58" t="s">
        <v>11</v>
      </c>
      <c r="B9" s="10">
        <v>4502</v>
      </c>
      <c r="C9" s="10">
        <v>2324</v>
      </c>
      <c r="D9" s="49">
        <f t="shared" si="0"/>
        <v>6826</v>
      </c>
    </row>
    <row r="10" spans="1:4" ht="28.8" x14ac:dyDescent="0.3">
      <c r="A10" s="57" t="s">
        <v>12</v>
      </c>
      <c r="B10" s="62"/>
      <c r="C10" s="62"/>
      <c r="D10" s="63"/>
    </row>
    <row r="11" spans="1:4" x14ac:dyDescent="0.3">
      <c r="A11" s="50" t="s">
        <v>13</v>
      </c>
      <c r="B11" s="10">
        <v>23</v>
      </c>
      <c r="C11" s="10">
        <v>4</v>
      </c>
      <c r="D11" s="49">
        <f t="shared" ref="D11:D18" si="1">SUM(B11:C11)</f>
        <v>27</v>
      </c>
    </row>
    <row r="12" spans="1:4" x14ac:dyDescent="0.3">
      <c r="A12" s="50" t="s">
        <v>14</v>
      </c>
      <c r="B12" s="10">
        <v>38</v>
      </c>
      <c r="C12" s="10">
        <v>2</v>
      </c>
      <c r="D12" s="49">
        <f t="shared" si="1"/>
        <v>40</v>
      </c>
    </row>
    <row r="13" spans="1:4" x14ac:dyDescent="0.3">
      <c r="A13" s="50" t="s">
        <v>15</v>
      </c>
      <c r="B13" s="10">
        <v>885</v>
      </c>
      <c r="C13" s="10">
        <v>234</v>
      </c>
      <c r="D13" s="49">
        <f t="shared" si="1"/>
        <v>1119</v>
      </c>
    </row>
    <row r="14" spans="1:4" x14ac:dyDescent="0.3">
      <c r="A14" s="50" t="s">
        <v>16</v>
      </c>
      <c r="B14" s="10">
        <v>13</v>
      </c>
      <c r="C14" s="10">
        <v>4</v>
      </c>
      <c r="D14" s="49">
        <f t="shared" si="1"/>
        <v>17</v>
      </c>
    </row>
    <row r="15" spans="1:4" x14ac:dyDescent="0.3">
      <c r="A15" s="50" t="s">
        <v>17</v>
      </c>
      <c r="B15" s="10">
        <v>50</v>
      </c>
      <c r="C15" s="10">
        <v>11</v>
      </c>
      <c r="D15" s="49">
        <f t="shared" si="1"/>
        <v>61</v>
      </c>
    </row>
    <row r="16" spans="1:4" x14ac:dyDescent="0.3">
      <c r="A16" s="50" t="s">
        <v>18</v>
      </c>
      <c r="B16" s="10">
        <v>778</v>
      </c>
      <c r="C16" s="10">
        <v>364</v>
      </c>
      <c r="D16" s="49">
        <f t="shared" si="1"/>
        <v>1142</v>
      </c>
    </row>
    <row r="17" spans="1:4" x14ac:dyDescent="0.3">
      <c r="A17" s="50" t="s">
        <v>19</v>
      </c>
      <c r="B17" s="10">
        <v>2705</v>
      </c>
      <c r="C17" s="10">
        <v>1705</v>
      </c>
      <c r="D17" s="49">
        <f t="shared" si="1"/>
        <v>4410</v>
      </c>
    </row>
    <row r="18" spans="1:4" x14ac:dyDescent="0.3">
      <c r="A18" s="50" t="s">
        <v>20</v>
      </c>
      <c r="B18" s="10">
        <v>10</v>
      </c>
      <c r="C18" s="10">
        <v>0</v>
      </c>
      <c r="D18" s="49">
        <f t="shared" si="1"/>
        <v>10</v>
      </c>
    </row>
    <row r="19" spans="1:4" x14ac:dyDescent="0.3">
      <c r="A19" s="15" t="s">
        <v>4</v>
      </c>
      <c r="B19" s="51">
        <f>SUM(B11:B18)</f>
        <v>4502</v>
      </c>
      <c r="C19" s="51">
        <f>SUM(C11:C18)</f>
        <v>2324</v>
      </c>
      <c r="D19" s="52">
        <f>SUM(D11:D18)</f>
        <v>6826</v>
      </c>
    </row>
    <row r="20" spans="1:4" ht="57.6" x14ac:dyDescent="0.3">
      <c r="A20" s="56" t="s">
        <v>21</v>
      </c>
      <c r="B20" s="19"/>
      <c r="C20" s="19"/>
      <c r="D20" s="19"/>
    </row>
    <row r="21" spans="1:4" x14ac:dyDescent="0.3">
      <c r="A21" s="53"/>
      <c r="B21" s="54"/>
      <c r="C21" s="54"/>
      <c r="D21" s="54"/>
    </row>
    <row r="22" spans="1:4" x14ac:dyDescent="0.3">
      <c r="A22" s="22"/>
      <c r="B22" s="23" t="s">
        <v>2</v>
      </c>
      <c r="C22" s="23" t="s">
        <v>3</v>
      </c>
      <c r="D22" s="23" t="s">
        <v>4</v>
      </c>
    </row>
    <row r="23" spans="1:4" x14ac:dyDescent="0.3">
      <c r="A23" s="55" t="s">
        <v>22</v>
      </c>
      <c r="B23" s="55">
        <v>135</v>
      </c>
      <c r="C23" s="55">
        <v>27</v>
      </c>
      <c r="D23" s="15">
        <f>SUM(B23:C23)</f>
        <v>162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2A219-B725-4A86-8BAC-7FA4F4B08BF1}">
  <dimension ref="A1:D23"/>
  <sheetViews>
    <sheetView workbookViewId="0"/>
  </sheetViews>
  <sheetFormatPr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8.88671875" style="4"/>
  </cols>
  <sheetData>
    <row r="1" spans="1:4" x14ac:dyDescent="0.3">
      <c r="A1" s="60" t="s">
        <v>0</v>
      </c>
      <c r="B1" s="2"/>
      <c r="C1" s="2"/>
      <c r="D1" s="3"/>
    </row>
    <row r="2" spans="1:4" x14ac:dyDescent="0.3">
      <c r="A2" s="5" t="s">
        <v>28</v>
      </c>
      <c r="B2" s="6" t="s">
        <v>2</v>
      </c>
      <c r="C2" s="6" t="s">
        <v>3</v>
      </c>
      <c r="D2" s="6" t="s">
        <v>4</v>
      </c>
    </row>
    <row r="3" spans="1:4" ht="49.5" customHeight="1" x14ac:dyDescent="0.3">
      <c r="A3" s="57" t="s">
        <v>5</v>
      </c>
      <c r="B3" s="61"/>
      <c r="C3" s="61"/>
      <c r="D3" s="48">
        <f>SUM(D4:D9)</f>
        <v>114413</v>
      </c>
    </row>
    <row r="4" spans="1:4" x14ac:dyDescent="0.3">
      <c r="A4" s="58" t="s">
        <v>6</v>
      </c>
      <c r="B4" s="10">
        <v>12118</v>
      </c>
      <c r="C4" s="10">
        <v>2781</v>
      </c>
      <c r="D4" s="49">
        <f t="shared" ref="D4:D9" si="0">SUM(B4:C4)</f>
        <v>14899</v>
      </c>
    </row>
    <row r="5" spans="1:4" ht="28.8" x14ac:dyDescent="0.3">
      <c r="A5" s="59" t="s">
        <v>7</v>
      </c>
      <c r="B5" s="10">
        <v>48053</v>
      </c>
      <c r="C5" s="10">
        <v>828</v>
      </c>
      <c r="D5" s="49">
        <f t="shared" si="0"/>
        <v>48881</v>
      </c>
    </row>
    <row r="6" spans="1:4" ht="28.8" x14ac:dyDescent="0.3">
      <c r="A6" s="59" t="s">
        <v>8</v>
      </c>
      <c r="B6" s="10">
        <v>29949</v>
      </c>
      <c r="C6" s="10">
        <v>137</v>
      </c>
      <c r="D6" s="49">
        <f t="shared" si="0"/>
        <v>30086</v>
      </c>
    </row>
    <row r="7" spans="1:4" ht="28.8" x14ac:dyDescent="0.3">
      <c r="A7" s="59" t="s">
        <v>9</v>
      </c>
      <c r="B7" s="10">
        <v>8781</v>
      </c>
      <c r="C7" s="10">
        <v>1543</v>
      </c>
      <c r="D7" s="49">
        <f t="shared" si="0"/>
        <v>10324</v>
      </c>
    </row>
    <row r="8" spans="1:4" ht="28.8" x14ac:dyDescent="0.3">
      <c r="A8" s="59" t="s">
        <v>10</v>
      </c>
      <c r="B8" s="10">
        <v>3813</v>
      </c>
      <c r="C8" s="10">
        <v>266</v>
      </c>
      <c r="D8" s="49">
        <f t="shared" si="0"/>
        <v>4079</v>
      </c>
    </row>
    <row r="9" spans="1:4" x14ac:dyDescent="0.3">
      <c r="A9" s="58" t="s">
        <v>11</v>
      </c>
      <c r="B9" s="10">
        <v>4066</v>
      </c>
      <c r="C9" s="10">
        <v>2078</v>
      </c>
      <c r="D9" s="49">
        <f t="shared" si="0"/>
        <v>6144</v>
      </c>
    </row>
    <row r="10" spans="1:4" ht="28.8" x14ac:dyDescent="0.3">
      <c r="A10" s="57" t="s">
        <v>12</v>
      </c>
      <c r="B10" s="62"/>
      <c r="C10" s="62"/>
      <c r="D10" s="63"/>
    </row>
    <row r="11" spans="1:4" x14ac:dyDescent="0.3">
      <c r="A11" s="50" t="s">
        <v>13</v>
      </c>
      <c r="B11" s="10">
        <v>23</v>
      </c>
      <c r="C11" s="10">
        <v>2</v>
      </c>
      <c r="D11" s="49">
        <f t="shared" ref="D11:D18" si="1">SUM(B11:C11)</f>
        <v>25</v>
      </c>
    </row>
    <row r="12" spans="1:4" x14ac:dyDescent="0.3">
      <c r="A12" s="50" t="s">
        <v>14</v>
      </c>
      <c r="B12" s="10">
        <v>46</v>
      </c>
      <c r="C12" s="10">
        <v>1</v>
      </c>
      <c r="D12" s="49">
        <f t="shared" si="1"/>
        <v>47</v>
      </c>
    </row>
    <row r="13" spans="1:4" x14ac:dyDescent="0.3">
      <c r="A13" s="50" t="s">
        <v>15</v>
      </c>
      <c r="B13" s="10">
        <v>770</v>
      </c>
      <c r="C13" s="10">
        <v>210</v>
      </c>
      <c r="D13" s="49">
        <f t="shared" si="1"/>
        <v>980</v>
      </c>
    </row>
    <row r="14" spans="1:4" x14ac:dyDescent="0.3">
      <c r="A14" s="50" t="s">
        <v>16</v>
      </c>
      <c r="B14" s="10">
        <v>8</v>
      </c>
      <c r="C14" s="10">
        <v>6</v>
      </c>
      <c r="D14" s="49">
        <f t="shared" si="1"/>
        <v>14</v>
      </c>
    </row>
    <row r="15" spans="1:4" x14ac:dyDescent="0.3">
      <c r="A15" s="50" t="s">
        <v>17</v>
      </c>
      <c r="B15" s="10">
        <v>36</v>
      </c>
      <c r="C15" s="10">
        <v>7</v>
      </c>
      <c r="D15" s="49">
        <f t="shared" si="1"/>
        <v>43</v>
      </c>
    </row>
    <row r="16" spans="1:4" x14ac:dyDescent="0.3">
      <c r="A16" s="50" t="s">
        <v>18</v>
      </c>
      <c r="B16" s="10">
        <v>682</v>
      </c>
      <c r="C16" s="10">
        <v>329</v>
      </c>
      <c r="D16" s="49">
        <f t="shared" si="1"/>
        <v>1011</v>
      </c>
    </row>
    <row r="17" spans="1:4" x14ac:dyDescent="0.3">
      <c r="A17" s="50" t="s">
        <v>19</v>
      </c>
      <c r="B17" s="10">
        <v>2488</v>
      </c>
      <c r="C17" s="10">
        <v>1523</v>
      </c>
      <c r="D17" s="49">
        <f t="shared" si="1"/>
        <v>4011</v>
      </c>
    </row>
    <row r="18" spans="1:4" x14ac:dyDescent="0.3">
      <c r="A18" s="50" t="s">
        <v>20</v>
      </c>
      <c r="B18" s="10">
        <v>13</v>
      </c>
      <c r="C18" s="10">
        <v>0</v>
      </c>
      <c r="D18" s="49">
        <f t="shared" si="1"/>
        <v>13</v>
      </c>
    </row>
    <row r="19" spans="1:4" x14ac:dyDescent="0.3">
      <c r="A19" s="15" t="s">
        <v>4</v>
      </c>
      <c r="B19" s="51">
        <f>SUM(B11:B18)</f>
        <v>4066</v>
      </c>
      <c r="C19" s="51">
        <f>SUM(C11:C18)</f>
        <v>2078</v>
      </c>
      <c r="D19" s="52">
        <f>SUM(D11:D18)</f>
        <v>6144</v>
      </c>
    </row>
    <row r="20" spans="1:4" ht="57.6" x14ac:dyDescent="0.3">
      <c r="A20" s="56" t="s">
        <v>21</v>
      </c>
      <c r="B20" s="19"/>
      <c r="C20" s="19"/>
      <c r="D20" s="19"/>
    </row>
    <row r="21" spans="1:4" x14ac:dyDescent="0.3">
      <c r="A21" s="53"/>
      <c r="B21" s="54"/>
      <c r="C21" s="54"/>
      <c r="D21" s="54"/>
    </row>
    <row r="22" spans="1:4" x14ac:dyDescent="0.3">
      <c r="A22" s="22"/>
      <c r="B22" s="23" t="s">
        <v>2</v>
      </c>
      <c r="C22" s="23" t="s">
        <v>3</v>
      </c>
      <c r="D22" s="23" t="s">
        <v>4</v>
      </c>
    </row>
    <row r="23" spans="1:4" x14ac:dyDescent="0.3">
      <c r="A23" s="55" t="s">
        <v>22</v>
      </c>
      <c r="B23" s="55">
        <v>34</v>
      </c>
      <c r="C23" s="55">
        <v>5</v>
      </c>
      <c r="D23" s="15">
        <f>SUM(B23:C23)</f>
        <v>39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4E3B-469A-4A52-BD74-F72E530A4A0E}">
  <dimension ref="A1:D23"/>
  <sheetViews>
    <sheetView topLeftCell="A13" workbookViewId="0">
      <selection activeCell="G21" sqref="G21"/>
    </sheetView>
  </sheetViews>
  <sheetFormatPr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8.88671875" style="4"/>
  </cols>
  <sheetData>
    <row r="1" spans="1:4" x14ac:dyDescent="0.3">
      <c r="A1" s="60" t="s">
        <v>0</v>
      </c>
      <c r="B1" s="2"/>
      <c r="C1" s="2"/>
      <c r="D1" s="3"/>
    </row>
    <row r="2" spans="1:4" x14ac:dyDescent="0.3">
      <c r="A2" s="5" t="s">
        <v>27</v>
      </c>
      <c r="B2" s="6" t="s">
        <v>2</v>
      </c>
      <c r="C2" s="6" t="s">
        <v>3</v>
      </c>
      <c r="D2" s="6" t="s">
        <v>4</v>
      </c>
    </row>
    <row r="3" spans="1:4" ht="49.5" customHeight="1" x14ac:dyDescent="0.3">
      <c r="A3" s="57" t="s">
        <v>5</v>
      </c>
      <c r="B3" s="61"/>
      <c r="C3" s="61"/>
      <c r="D3" s="48">
        <f>SUM(D4:D9)</f>
        <v>115375</v>
      </c>
    </row>
    <row r="4" spans="1:4" x14ac:dyDescent="0.3">
      <c r="A4" s="58" t="s">
        <v>6</v>
      </c>
      <c r="B4" s="10">
        <v>11579</v>
      </c>
      <c r="C4" s="10">
        <v>2890</v>
      </c>
      <c r="D4" s="49">
        <f t="shared" ref="D4:D9" si="0">SUM(B4:C4)</f>
        <v>14469</v>
      </c>
    </row>
    <row r="5" spans="1:4" ht="28.8" x14ac:dyDescent="0.3">
      <c r="A5" s="59" t="s">
        <v>7</v>
      </c>
      <c r="B5" s="10">
        <v>48941</v>
      </c>
      <c r="C5" s="10">
        <v>873</v>
      </c>
      <c r="D5" s="49">
        <f t="shared" si="0"/>
        <v>49814</v>
      </c>
    </row>
    <row r="6" spans="1:4" ht="28.8" x14ac:dyDescent="0.3">
      <c r="A6" s="59" t="s">
        <v>8</v>
      </c>
      <c r="B6" s="10">
        <v>29820</v>
      </c>
      <c r="C6" s="10">
        <v>149</v>
      </c>
      <c r="D6" s="49">
        <f t="shared" si="0"/>
        <v>29969</v>
      </c>
    </row>
    <row r="7" spans="1:4" ht="28.8" x14ac:dyDescent="0.3">
      <c r="A7" s="59" t="s">
        <v>9</v>
      </c>
      <c r="B7" s="10">
        <v>9605</v>
      </c>
      <c r="C7" s="10">
        <v>1448</v>
      </c>
      <c r="D7" s="49">
        <f t="shared" si="0"/>
        <v>11053</v>
      </c>
    </row>
    <row r="8" spans="1:4" ht="28.8" x14ac:dyDescent="0.3">
      <c r="A8" s="59" t="s">
        <v>10</v>
      </c>
      <c r="B8" s="10">
        <v>3911</v>
      </c>
      <c r="C8" s="10">
        <v>192</v>
      </c>
      <c r="D8" s="49">
        <f t="shared" si="0"/>
        <v>4103</v>
      </c>
    </row>
    <row r="9" spans="1:4" x14ac:dyDescent="0.3">
      <c r="A9" s="58" t="s">
        <v>11</v>
      </c>
      <c r="B9" s="10">
        <v>3974</v>
      </c>
      <c r="C9" s="10">
        <v>1993</v>
      </c>
      <c r="D9" s="49">
        <f t="shared" si="0"/>
        <v>5967</v>
      </c>
    </row>
    <row r="10" spans="1:4" ht="28.8" x14ac:dyDescent="0.3">
      <c r="A10" s="57" t="s">
        <v>12</v>
      </c>
      <c r="B10" s="62"/>
      <c r="C10" s="62"/>
      <c r="D10" s="63"/>
    </row>
    <row r="11" spans="1:4" x14ac:dyDescent="0.3">
      <c r="A11" s="50" t="s">
        <v>13</v>
      </c>
      <c r="B11" s="10">
        <v>22</v>
      </c>
      <c r="C11" s="10">
        <v>6</v>
      </c>
      <c r="D11" s="49">
        <f t="shared" ref="D11:D18" si="1">SUM(B11:C11)</f>
        <v>28</v>
      </c>
    </row>
    <row r="12" spans="1:4" x14ac:dyDescent="0.3">
      <c r="A12" s="50" t="s">
        <v>14</v>
      </c>
      <c r="B12" s="10">
        <v>41</v>
      </c>
      <c r="C12" s="10">
        <v>1</v>
      </c>
      <c r="D12" s="49">
        <f t="shared" si="1"/>
        <v>42</v>
      </c>
    </row>
    <row r="13" spans="1:4" x14ac:dyDescent="0.3">
      <c r="A13" s="50" t="s">
        <v>15</v>
      </c>
      <c r="B13" s="10">
        <v>743</v>
      </c>
      <c r="C13" s="10">
        <v>220</v>
      </c>
      <c r="D13" s="49">
        <f t="shared" si="1"/>
        <v>963</v>
      </c>
    </row>
    <row r="14" spans="1:4" x14ac:dyDescent="0.3">
      <c r="A14" s="50" t="s">
        <v>16</v>
      </c>
      <c r="B14" s="10">
        <v>7</v>
      </c>
      <c r="C14" s="10">
        <v>2</v>
      </c>
      <c r="D14" s="49">
        <f t="shared" si="1"/>
        <v>9</v>
      </c>
    </row>
    <row r="15" spans="1:4" x14ac:dyDescent="0.3">
      <c r="A15" s="50" t="s">
        <v>17</v>
      </c>
      <c r="B15" s="10">
        <v>43</v>
      </c>
      <c r="C15" s="10">
        <v>2</v>
      </c>
      <c r="D15" s="49">
        <f t="shared" si="1"/>
        <v>45</v>
      </c>
    </row>
    <row r="16" spans="1:4" x14ac:dyDescent="0.3">
      <c r="A16" s="50" t="s">
        <v>18</v>
      </c>
      <c r="B16" s="10">
        <v>692</v>
      </c>
      <c r="C16" s="10">
        <v>313</v>
      </c>
      <c r="D16" s="49">
        <f t="shared" si="1"/>
        <v>1005</v>
      </c>
    </row>
    <row r="17" spans="1:4" x14ac:dyDescent="0.3">
      <c r="A17" s="50" t="s">
        <v>19</v>
      </c>
      <c r="B17" s="10">
        <v>2417</v>
      </c>
      <c r="C17" s="10">
        <v>1449</v>
      </c>
      <c r="D17" s="49">
        <f t="shared" si="1"/>
        <v>3866</v>
      </c>
    </row>
    <row r="18" spans="1:4" x14ac:dyDescent="0.3">
      <c r="A18" s="50" t="s">
        <v>20</v>
      </c>
      <c r="B18" s="10">
        <v>9</v>
      </c>
      <c r="C18" s="10">
        <v>0</v>
      </c>
      <c r="D18" s="49">
        <f t="shared" si="1"/>
        <v>9</v>
      </c>
    </row>
    <row r="19" spans="1:4" x14ac:dyDescent="0.3">
      <c r="A19" s="15" t="s">
        <v>4</v>
      </c>
      <c r="B19" s="51">
        <f>SUM(B11:B18)</f>
        <v>3974</v>
      </c>
      <c r="C19" s="51">
        <f>SUM(C11:C18)</f>
        <v>1993</v>
      </c>
      <c r="D19" s="52">
        <f>SUM(D11:D18)</f>
        <v>5967</v>
      </c>
    </row>
    <row r="20" spans="1:4" ht="57.6" x14ac:dyDescent="0.3">
      <c r="A20" s="56" t="s">
        <v>21</v>
      </c>
      <c r="B20" s="19"/>
      <c r="C20" s="19"/>
      <c r="D20" s="19"/>
    </row>
    <row r="21" spans="1:4" x14ac:dyDescent="0.3">
      <c r="A21" s="53"/>
      <c r="B21" s="54"/>
      <c r="C21" s="54"/>
      <c r="D21" s="54"/>
    </row>
    <row r="22" spans="1:4" x14ac:dyDescent="0.3">
      <c r="A22" s="22"/>
      <c r="B22" s="23" t="s">
        <v>2</v>
      </c>
      <c r="C22" s="23" t="s">
        <v>3</v>
      </c>
      <c r="D22" s="23" t="s">
        <v>4</v>
      </c>
    </row>
    <row r="23" spans="1:4" x14ac:dyDescent="0.3">
      <c r="A23" s="55" t="s">
        <v>22</v>
      </c>
      <c r="B23" s="55">
        <v>74</v>
      </c>
      <c r="C23" s="55">
        <v>20</v>
      </c>
      <c r="D23" s="15">
        <f>SUM(B23:C23)</f>
        <v>94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F5C48-4F18-42C2-AD1D-7C5DA4C84177}">
  <dimension ref="A1:D23"/>
  <sheetViews>
    <sheetView topLeftCell="A16" workbookViewId="0">
      <selection activeCell="A14" sqref="A14"/>
    </sheetView>
  </sheetViews>
  <sheetFormatPr defaultColWidth="9.109375"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9.109375" style="4"/>
  </cols>
  <sheetData>
    <row r="1" spans="1:4" x14ac:dyDescent="0.3">
      <c r="A1" s="60" t="s">
        <v>0</v>
      </c>
      <c r="B1" s="2"/>
      <c r="C1" s="2"/>
      <c r="D1" s="3"/>
    </row>
    <row r="2" spans="1:4" x14ac:dyDescent="0.3">
      <c r="A2" s="5" t="s">
        <v>26</v>
      </c>
      <c r="B2" s="6" t="s">
        <v>2</v>
      </c>
      <c r="C2" s="6" t="s">
        <v>3</v>
      </c>
      <c r="D2" s="6" t="s">
        <v>4</v>
      </c>
    </row>
    <row r="3" spans="1:4" ht="49.5" customHeight="1" x14ac:dyDescent="0.3">
      <c r="A3" s="57" t="s">
        <v>5</v>
      </c>
      <c r="B3" s="61"/>
      <c r="C3" s="61"/>
      <c r="D3" s="48">
        <f>SUM(D4:D9)</f>
        <v>110464</v>
      </c>
    </row>
    <row r="4" spans="1:4" x14ac:dyDescent="0.3">
      <c r="A4" s="58" t="s">
        <v>6</v>
      </c>
      <c r="B4" s="10">
        <v>10804</v>
      </c>
      <c r="C4" s="10">
        <v>2223</v>
      </c>
      <c r="D4" s="49">
        <f t="shared" ref="D4:D9" si="0">SUM(B4:C4)</f>
        <v>13027</v>
      </c>
    </row>
    <row r="5" spans="1:4" ht="28.8" x14ac:dyDescent="0.3">
      <c r="A5" s="59" t="s">
        <v>7</v>
      </c>
      <c r="B5" s="10">
        <v>46383</v>
      </c>
      <c r="C5" s="10">
        <v>784</v>
      </c>
      <c r="D5" s="49">
        <f t="shared" si="0"/>
        <v>47167</v>
      </c>
    </row>
    <row r="6" spans="1:4" ht="28.8" x14ac:dyDescent="0.3">
      <c r="A6" s="59" t="s">
        <v>8</v>
      </c>
      <c r="B6" s="10">
        <v>29591</v>
      </c>
      <c r="C6" s="10">
        <v>117</v>
      </c>
      <c r="D6" s="49">
        <f t="shared" si="0"/>
        <v>29708</v>
      </c>
    </row>
    <row r="7" spans="1:4" ht="28.8" x14ac:dyDescent="0.3">
      <c r="A7" s="59" t="s">
        <v>9</v>
      </c>
      <c r="B7" s="10">
        <v>9655</v>
      </c>
      <c r="C7" s="10">
        <v>1231</v>
      </c>
      <c r="D7" s="49">
        <f t="shared" si="0"/>
        <v>10886</v>
      </c>
    </row>
    <row r="8" spans="1:4" ht="28.8" x14ac:dyDescent="0.3">
      <c r="A8" s="59" t="s">
        <v>10</v>
      </c>
      <c r="B8" s="10">
        <v>3841</v>
      </c>
      <c r="C8" s="10">
        <v>195</v>
      </c>
      <c r="D8" s="49">
        <f t="shared" si="0"/>
        <v>4036</v>
      </c>
    </row>
    <row r="9" spans="1:4" x14ac:dyDescent="0.3">
      <c r="A9" s="58" t="s">
        <v>11</v>
      </c>
      <c r="B9" s="10">
        <v>3865</v>
      </c>
      <c r="C9" s="10">
        <v>1775</v>
      </c>
      <c r="D9" s="49">
        <f t="shared" si="0"/>
        <v>5640</v>
      </c>
    </row>
    <row r="10" spans="1:4" ht="28.8" x14ac:dyDescent="0.3">
      <c r="A10" s="57" t="s">
        <v>12</v>
      </c>
      <c r="B10" s="62"/>
      <c r="C10" s="62"/>
      <c r="D10" s="63"/>
    </row>
    <row r="11" spans="1:4" x14ac:dyDescent="0.3">
      <c r="A11" s="50" t="s">
        <v>13</v>
      </c>
      <c r="B11" s="10">
        <v>23</v>
      </c>
      <c r="C11" s="10">
        <v>1</v>
      </c>
      <c r="D11" s="49">
        <f t="shared" ref="D11:D18" si="1">SUM(B11:C11)</f>
        <v>24</v>
      </c>
    </row>
    <row r="12" spans="1:4" x14ac:dyDescent="0.3">
      <c r="A12" s="50" t="s">
        <v>14</v>
      </c>
      <c r="B12" s="10">
        <v>40</v>
      </c>
      <c r="C12" s="10">
        <v>0</v>
      </c>
      <c r="D12" s="49">
        <f t="shared" si="1"/>
        <v>40</v>
      </c>
    </row>
    <row r="13" spans="1:4" x14ac:dyDescent="0.3">
      <c r="A13" s="50" t="s">
        <v>15</v>
      </c>
      <c r="B13" s="10">
        <v>732</v>
      </c>
      <c r="C13" s="10">
        <v>182</v>
      </c>
      <c r="D13" s="49">
        <f t="shared" si="1"/>
        <v>914</v>
      </c>
    </row>
    <row r="14" spans="1:4" x14ac:dyDescent="0.3">
      <c r="A14" s="50" t="s">
        <v>16</v>
      </c>
      <c r="B14" s="10">
        <v>5</v>
      </c>
      <c r="C14" s="10">
        <v>0</v>
      </c>
      <c r="D14" s="49">
        <f t="shared" si="1"/>
        <v>5</v>
      </c>
    </row>
    <row r="15" spans="1:4" x14ac:dyDescent="0.3">
      <c r="A15" s="50" t="s">
        <v>17</v>
      </c>
      <c r="B15" s="10">
        <v>44</v>
      </c>
      <c r="C15" s="10">
        <v>9</v>
      </c>
      <c r="D15" s="49">
        <f t="shared" si="1"/>
        <v>53</v>
      </c>
    </row>
    <row r="16" spans="1:4" x14ac:dyDescent="0.3">
      <c r="A16" s="50" t="s">
        <v>18</v>
      </c>
      <c r="B16" s="10">
        <v>738</v>
      </c>
      <c r="C16" s="10">
        <v>283</v>
      </c>
      <c r="D16" s="49">
        <f t="shared" si="1"/>
        <v>1021</v>
      </c>
    </row>
    <row r="17" spans="1:4" x14ac:dyDescent="0.3">
      <c r="A17" s="50" t="s">
        <v>19</v>
      </c>
      <c r="B17" s="10">
        <v>2278</v>
      </c>
      <c r="C17" s="10">
        <v>1300</v>
      </c>
      <c r="D17" s="49">
        <f t="shared" si="1"/>
        <v>3578</v>
      </c>
    </row>
    <row r="18" spans="1:4" x14ac:dyDescent="0.3">
      <c r="A18" s="50" t="s">
        <v>20</v>
      </c>
      <c r="B18" s="10">
        <v>5</v>
      </c>
      <c r="C18" s="10">
        <v>0</v>
      </c>
      <c r="D18" s="49">
        <f t="shared" si="1"/>
        <v>5</v>
      </c>
    </row>
    <row r="19" spans="1:4" x14ac:dyDescent="0.3">
      <c r="A19" s="15" t="s">
        <v>4</v>
      </c>
      <c r="B19" s="51">
        <f>SUM(B11:B18)</f>
        <v>3865</v>
      </c>
      <c r="C19" s="51">
        <f>SUM(C11:C18)</f>
        <v>1775</v>
      </c>
      <c r="D19" s="52">
        <f>SUM(D11:D18)</f>
        <v>5640</v>
      </c>
    </row>
    <row r="20" spans="1:4" ht="57.6" x14ac:dyDescent="0.3">
      <c r="A20" s="56" t="s">
        <v>21</v>
      </c>
      <c r="B20" s="19"/>
      <c r="C20" s="19"/>
      <c r="D20" s="19"/>
    </row>
    <row r="21" spans="1:4" x14ac:dyDescent="0.3">
      <c r="A21" s="53"/>
      <c r="B21" s="54"/>
      <c r="C21" s="54"/>
      <c r="D21" s="54"/>
    </row>
    <row r="22" spans="1:4" x14ac:dyDescent="0.3">
      <c r="A22" s="22"/>
      <c r="B22" s="23" t="s">
        <v>2</v>
      </c>
      <c r="C22" s="23" t="s">
        <v>3</v>
      </c>
      <c r="D22" s="23" t="s">
        <v>4</v>
      </c>
    </row>
    <row r="23" spans="1:4" x14ac:dyDescent="0.3">
      <c r="A23" s="55" t="s">
        <v>22</v>
      </c>
      <c r="B23" s="55">
        <v>93</v>
      </c>
      <c r="C23" s="55">
        <v>11</v>
      </c>
      <c r="D23" s="15">
        <f>SUM(B23:C23)</f>
        <v>104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AA93-F383-491E-9D42-B5104E11A21C}">
  <dimension ref="A1:D23"/>
  <sheetViews>
    <sheetView topLeftCell="A10" workbookViewId="0">
      <selection activeCell="B24" sqref="B24"/>
    </sheetView>
  </sheetViews>
  <sheetFormatPr defaultColWidth="8.88671875" defaultRowHeight="14.4" x14ac:dyDescent="0.3"/>
  <cols>
    <col min="1" max="1" width="42.6640625" style="4" customWidth="1"/>
    <col min="2" max="2" width="13.33203125" style="4" bestFit="1" customWidth="1"/>
    <col min="3" max="3" width="7.33203125" style="4" bestFit="1" customWidth="1"/>
    <col min="4" max="4" width="8" style="4" bestFit="1" customWidth="1"/>
    <col min="5" max="16384" width="8.88671875" style="4"/>
  </cols>
  <sheetData>
    <row r="1" spans="1:4" x14ac:dyDescent="0.3">
      <c r="A1" s="1" t="s">
        <v>0</v>
      </c>
      <c r="B1" s="2"/>
      <c r="C1" s="2"/>
      <c r="D1" s="3"/>
    </row>
    <row r="2" spans="1:4" x14ac:dyDescent="0.3">
      <c r="A2" s="5" t="s">
        <v>25</v>
      </c>
      <c r="B2" s="6" t="s">
        <v>2</v>
      </c>
      <c r="C2" s="6" t="s">
        <v>3</v>
      </c>
      <c r="D2" s="6" t="s">
        <v>4</v>
      </c>
    </row>
    <row r="3" spans="1:4" ht="49.5" customHeight="1" x14ac:dyDescent="0.3">
      <c r="A3" s="7" t="s">
        <v>5</v>
      </c>
      <c r="B3" s="64"/>
      <c r="C3" s="64"/>
      <c r="D3" s="48">
        <f>SUM(D4:D9)</f>
        <v>113249</v>
      </c>
    </row>
    <row r="4" spans="1:4" x14ac:dyDescent="0.3">
      <c r="A4" s="9" t="s">
        <v>6</v>
      </c>
      <c r="B4" s="10">
        <v>11007</v>
      </c>
      <c r="C4" s="10">
        <v>2172</v>
      </c>
      <c r="D4" s="49">
        <f t="shared" ref="D4:D9" si="0">SUM(B4:C4)</f>
        <v>13179</v>
      </c>
    </row>
    <row r="5" spans="1:4" ht="28.8" x14ac:dyDescent="0.3">
      <c r="A5" s="12" t="s">
        <v>7</v>
      </c>
      <c r="B5" s="10">
        <v>46551</v>
      </c>
      <c r="C5" s="10">
        <v>745</v>
      </c>
      <c r="D5" s="49">
        <f t="shared" si="0"/>
        <v>47296</v>
      </c>
    </row>
    <row r="6" spans="1:4" ht="28.8" x14ac:dyDescent="0.3">
      <c r="A6" s="12" t="s">
        <v>8</v>
      </c>
      <c r="B6" s="10">
        <v>31922</v>
      </c>
      <c r="C6" s="10">
        <v>111</v>
      </c>
      <c r="D6" s="49">
        <f t="shared" si="0"/>
        <v>32033</v>
      </c>
    </row>
    <row r="7" spans="1:4" ht="28.8" x14ac:dyDescent="0.3">
      <c r="A7" s="12" t="s">
        <v>9</v>
      </c>
      <c r="B7" s="10">
        <v>9741</v>
      </c>
      <c r="C7" s="10">
        <v>1228</v>
      </c>
      <c r="D7" s="49">
        <f t="shared" si="0"/>
        <v>10969</v>
      </c>
    </row>
    <row r="8" spans="1:4" ht="28.8" x14ac:dyDescent="0.3">
      <c r="A8" s="12" t="s">
        <v>10</v>
      </c>
      <c r="B8" s="10">
        <v>4013</v>
      </c>
      <c r="C8" s="10">
        <v>182</v>
      </c>
      <c r="D8" s="49">
        <f t="shared" si="0"/>
        <v>4195</v>
      </c>
    </row>
    <row r="9" spans="1:4" x14ac:dyDescent="0.3">
      <c r="A9" s="9" t="s">
        <v>11</v>
      </c>
      <c r="B9" s="10">
        <v>3921</v>
      </c>
      <c r="C9" s="10">
        <v>1656</v>
      </c>
      <c r="D9" s="49">
        <f t="shared" si="0"/>
        <v>5577</v>
      </c>
    </row>
    <row r="10" spans="1:4" ht="28.8" x14ac:dyDescent="0.3">
      <c r="A10" s="7" t="s">
        <v>12</v>
      </c>
      <c r="B10" s="65"/>
      <c r="C10" s="65"/>
      <c r="D10" s="66"/>
    </row>
    <row r="11" spans="1:4" x14ac:dyDescent="0.3">
      <c r="A11" s="13" t="s">
        <v>13</v>
      </c>
      <c r="B11" s="10">
        <v>18</v>
      </c>
      <c r="C11" s="10">
        <v>0</v>
      </c>
      <c r="D11" s="49">
        <f>SUM(B11:C11)</f>
        <v>18</v>
      </c>
    </row>
    <row r="12" spans="1:4" x14ac:dyDescent="0.3">
      <c r="A12" s="13" t="s">
        <v>14</v>
      </c>
      <c r="B12" s="10">
        <v>40</v>
      </c>
      <c r="C12" s="10">
        <v>0</v>
      </c>
      <c r="D12" s="49">
        <f t="shared" ref="D12:D18" si="1">SUM(B12:C12)</f>
        <v>40</v>
      </c>
    </row>
    <row r="13" spans="1:4" x14ac:dyDescent="0.3">
      <c r="A13" s="13" t="s">
        <v>15</v>
      </c>
      <c r="B13" s="10">
        <v>769</v>
      </c>
      <c r="C13" s="10">
        <v>162</v>
      </c>
      <c r="D13" s="49">
        <f t="shared" si="1"/>
        <v>931</v>
      </c>
    </row>
    <row r="14" spans="1:4" x14ac:dyDescent="0.3">
      <c r="A14" s="13" t="s">
        <v>16</v>
      </c>
      <c r="B14" s="10">
        <v>11</v>
      </c>
      <c r="C14" s="10">
        <v>0</v>
      </c>
      <c r="D14" s="49">
        <f t="shared" si="1"/>
        <v>11</v>
      </c>
    </row>
    <row r="15" spans="1:4" x14ac:dyDescent="0.3">
      <c r="A15" s="13" t="s">
        <v>17</v>
      </c>
      <c r="B15" s="10">
        <v>40</v>
      </c>
      <c r="C15" s="10">
        <v>7</v>
      </c>
      <c r="D15" s="49">
        <f t="shared" si="1"/>
        <v>47</v>
      </c>
    </row>
    <row r="16" spans="1:4" x14ac:dyDescent="0.3">
      <c r="A16" s="13" t="s">
        <v>18</v>
      </c>
      <c r="B16" s="10">
        <v>729</v>
      </c>
      <c r="C16" s="10">
        <v>288</v>
      </c>
      <c r="D16" s="49">
        <f t="shared" si="1"/>
        <v>1017</v>
      </c>
    </row>
    <row r="17" spans="1:4" x14ac:dyDescent="0.3">
      <c r="A17" s="50" t="s">
        <v>19</v>
      </c>
      <c r="B17" s="10">
        <v>2301</v>
      </c>
      <c r="C17" s="10">
        <v>1198</v>
      </c>
      <c r="D17" s="49">
        <f t="shared" si="1"/>
        <v>3499</v>
      </c>
    </row>
    <row r="18" spans="1:4" x14ac:dyDescent="0.3">
      <c r="A18" s="13" t="s">
        <v>20</v>
      </c>
      <c r="B18" s="10">
        <v>13</v>
      </c>
      <c r="C18" s="10">
        <v>1</v>
      </c>
      <c r="D18" s="49">
        <f t="shared" si="1"/>
        <v>14</v>
      </c>
    </row>
    <row r="19" spans="1:4" x14ac:dyDescent="0.3">
      <c r="A19" s="15" t="s">
        <v>4</v>
      </c>
      <c r="B19" s="51">
        <f>SUM(B11:B18)</f>
        <v>3921</v>
      </c>
      <c r="C19" s="51">
        <f>SUM(C11:C18)</f>
        <v>1656</v>
      </c>
      <c r="D19" s="52">
        <f>SUM(D11:D18)</f>
        <v>5577</v>
      </c>
    </row>
    <row r="20" spans="1:4" ht="57.6" x14ac:dyDescent="0.3">
      <c r="A20" s="18" t="s">
        <v>21</v>
      </c>
      <c r="B20" s="19"/>
      <c r="C20" s="19"/>
      <c r="D20" s="19"/>
    </row>
    <row r="21" spans="1:4" x14ac:dyDescent="0.3">
      <c r="A21" s="53"/>
      <c r="B21" s="54"/>
      <c r="C21" s="54"/>
      <c r="D21" s="54"/>
    </row>
    <row r="22" spans="1:4" x14ac:dyDescent="0.3">
      <c r="A22" s="22"/>
      <c r="B22" s="23" t="s">
        <v>2</v>
      </c>
      <c r="C22" s="23" t="s">
        <v>3</v>
      </c>
      <c r="D22" s="23" t="s">
        <v>4</v>
      </c>
    </row>
    <row r="23" spans="1:4" x14ac:dyDescent="0.3">
      <c r="A23" s="24" t="s">
        <v>22</v>
      </c>
      <c r="B23" s="24">
        <v>103</v>
      </c>
      <c r="C23" s="24">
        <v>12</v>
      </c>
      <c r="D23" s="15">
        <f>SUM(B23:C23)</f>
        <v>115</v>
      </c>
    </row>
  </sheetData>
  <mergeCells count="2">
    <mergeCell ref="B3:C3"/>
    <mergeCell ref="B10:D1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12.01.2022-12.31.2022</vt:lpstr>
      <vt:lpstr>11.01.2022-11.30.2022</vt:lpstr>
      <vt:lpstr>10.01.2022-10.31.2022</vt:lpstr>
      <vt:lpstr>09.01.2022-09.30.2022</vt:lpstr>
      <vt:lpstr>08.01.2022-08.31.2022</vt:lpstr>
      <vt:lpstr>07.01.2022-07.31.2022</vt:lpstr>
      <vt:lpstr>06.01.2022-06.30.2022</vt:lpstr>
      <vt:lpstr>05.01.2022-05-31.2022</vt:lpstr>
      <vt:lpstr>04.01.2022-04.30.2022</vt:lpstr>
      <vt:lpstr>03.01.2022-03.31.2022</vt:lpstr>
      <vt:lpstr>02.01.2022-02.28.2022</vt:lpstr>
      <vt:lpstr>01.01.2022-01.31.2022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2023-01-03T19:10:30Z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2022-11-01T20:58:35Z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126e9fd8-17ca-4912-8dd5-3ffd9c3de363</vt:lpwstr>
  </property>
  <property fmtid="{D5CDD505-2E9C-101B-9397-08002B2CF9AE}" pid="8" name="MSIP_Label_59e4beaa-c4ba-4ea9-a1f4-4e52626a3d73_ContentBits">
    <vt:lpwstr>0</vt:lpwstr>
  </property>
</Properties>
</file>