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<sst xmlns="http://schemas.openxmlformats.org/spreadsheetml/2006/main" count="87" uniqueCount="80">
  <si>
    <t>County</t>
  </si>
  <si>
    <t>Status</t>
  </si>
  <si>
    <t>Active</t>
  </si>
  <si>
    <t>Inactive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</si>
  <si>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</si>
  <si>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</si>
  <si>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</si>
  <si>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</si>
  <si>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</si>
  <si>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</si>
  <si>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</si>
  <si>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</si>
  <si>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</si>
  <si>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</si>
  <si>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</si>
  <si>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</si>
  <si>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</si>
  <si>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</si>
  <si>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</si>
  <si>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</si>
  <si>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</si>
  <si>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</si>
  <si>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</si>
  <si>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</si>
  <si>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</si>
  <si>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</si>
  <si>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</si>
  <si>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</si>
  <si>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</si>
  <si>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</si>
  <si>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</si>
  <si>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</si>
  <si>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</si>
  <si>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</si>
  <si>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</si>
  <si>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</si>
  <si>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</si>
  <si>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</si>
  <si>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</si>
  <si>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</si>
  <si>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</si>
  <si>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</si>
  <si>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</si>
  <si>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</si>
  <si>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</si>
  <si>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</si>
  <si>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</si>
  <si>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</si>
  <si>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</si>
  <si>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</si>
  <si>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</si>
  <si>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</si>
  <si>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</si>
  <si>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</si>
  <si>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</si>
  <si>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</si>
  <si>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</si>
  <si>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</si>
  <si>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</si>
  <si>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</si>
  <si>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</si>
  <si>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</si>
  <si>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</si>
  <si>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</si>
  <si>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</si>
  <si>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</si>
  <si>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</si>
  <si>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</si>
  <si>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DEM</t>
  </si>
  <si>
    <t>GRN</t>
  </si>
  <si>
    <t>REP</t>
  </si>
  <si>
    <t>UPA</t>
  </si>
  <si>
    <t>Total ACTIVE</t>
  </si>
  <si>
    <t>Total INACTIVE</t>
  </si>
  <si>
    <t>County Totals</t>
  </si>
  <si>
    <t>State Totals</t>
  </si>
  <si>
    <t>ACP</t>
  </si>
  <si>
    <t>LIB</t>
  </si>
  <si>
    <t>UNA</t>
  </si>
  <si>
    <t>CRP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</si>
</sst>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8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1" fillId="0" borderId="13" xfId="19" applyNumberFormat="1" applyFont="1" applyFill="1" applyBorder="1" applyAlignment="1">
      <alignment horizontal="center" wrapText="1"/>
      <protection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0" fillId="3" borderId="20" xfId="0" applyNumberFormat="1" applyFill="1" applyBorder="1" applyAlignment="1">
      <alignment horizontal="center"/>
    </xf>
    <xf numFmtId="3" fontId="0" fillId="3" borderId="19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0" fillId="3" borderId="19" xfId="0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1"/>
  <sheetViews>
    <sheetView tabSelected="1" workbookViewId="0" topLeftCell="A1">
      <selection activeCell="T4" sqref="T4"/>
    </sheetView>
  </sheetViews>
  <sheetFormatPr defaultColWidth="9.140625" defaultRowHeight="12.75"/>
  <cols>
    <col min="1" max="1" width="11.7109375" style="3" bestFit="1" customWidth="1"/>
    <col min="2" max="2" width="5.28125" style="1" bestFit="1" customWidth="1"/>
    <col min="3" max="3" width="7.57421875" style="1" bestFit="1" customWidth="1"/>
    <col min="4" max="5" width="5.57421875" style="1" bestFit="1" customWidth="1"/>
    <col min="6" max="7" width="7.57421875" style="1" bestFit="1" customWidth="1"/>
    <col min="8" max="8" width="5.140625" style="1" bestFit="1" customWidth="1"/>
    <col min="9" max="9" width="10.28125" style="1" customWidth="1"/>
    <col min="10" max="10" width="5.28125" style="1" bestFit="1" customWidth="1"/>
    <col min="11" max="11" width="7.28125" style="1" customWidth="1"/>
    <col min="12" max="13" width="5.57421875" style="1" bestFit="1" customWidth="1"/>
    <col min="14" max="14" width="5.421875" style="1" customWidth="1"/>
    <col min="15" max="16" width="7.57421875" style="1" bestFit="1" customWidth="1"/>
    <col min="17" max="17" width="5.140625" style="1" bestFit="1" customWidth="1"/>
    <col min="18" max="18" width="9.140625" style="1" customWidth="1"/>
    <col min="19" max="19" width="11.421875" style="1" bestFit="1" customWidth="1"/>
  </cols>
  <sheetData>
    <row r="1" ht="13.5" thickBot="1"/>
    <row r="2" spans="1:19" ht="18.75" thickBot="1">
      <c r="A2" s="4"/>
      <c r="B2" s="37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  <c r="S2" s="25"/>
    </row>
    <row r="3" spans="1:19" ht="15.75" thickBot="1">
      <c r="A3" s="5"/>
      <c r="B3" s="42" t="s">
        <v>2</v>
      </c>
      <c r="C3" s="43"/>
      <c r="D3" s="43"/>
      <c r="E3" s="43"/>
      <c r="F3" s="43"/>
      <c r="G3" s="43"/>
      <c r="H3" s="44"/>
      <c r="I3" s="35" t="s">
        <v>72</v>
      </c>
      <c r="J3" s="42" t="s">
        <v>3</v>
      </c>
      <c r="K3" s="45"/>
      <c r="L3" s="45"/>
      <c r="M3" s="45"/>
      <c r="N3" s="45"/>
      <c r="O3" s="45"/>
      <c r="P3" s="45"/>
      <c r="Q3" s="46"/>
      <c r="R3" s="35" t="s">
        <v>73</v>
      </c>
      <c r="S3" s="40" t="s">
        <v>74</v>
      </c>
    </row>
    <row r="4" spans="1:19" ht="21" thickBot="1">
      <c r="A4" s="24" t="s">
        <v>0</v>
      </c>
      <c r="B4" s="9" t="s">
        <v>76</v>
      </c>
      <c r="C4" s="9" t="s">
        <v>68</v>
      </c>
      <c r="D4" s="9" t="s">
        <v>69</v>
      </c>
      <c r="E4" s="9" t="s">
        <v>77</v>
      </c>
      <c r="F4" s="9" t="s">
        <v>70</v>
      </c>
      <c r="G4" s="9" t="s">
        <v>78</v>
      </c>
      <c r="H4" s="9" t="s">
        <v>71</v>
      </c>
      <c r="I4" s="47"/>
      <c r="J4" s="9" t="s">
        <v>76</v>
      </c>
      <c r="K4" s="9" t="s">
        <v>68</v>
      </c>
      <c r="L4" s="9" t="s">
        <v>69</v>
      </c>
      <c r="M4" s="9" t="s">
        <v>77</v>
      </c>
      <c r="N4" s="9" t="s">
        <v>79</v>
      </c>
      <c r="O4" s="9" t="s">
        <v>70</v>
      </c>
      <c r="P4" s="9" t="s">
        <v>78</v>
      </c>
      <c r="Q4" s="9" t="s">
        <v>71</v>
      </c>
      <c r="R4" s="36"/>
      <c r="S4" s="41"/>
    </row>
    <row r="5" spans="1:19" ht="13.5" thickBot="1">
      <c r="A5" s="6" t="s">
        <v>4</v>
      </c>
      <c r="B5" s="11">
        <v>65</v>
      </c>
      <c r="C5" s="12">
        <v>53722</v>
      </c>
      <c r="D5" s="12">
        <v>160</v>
      </c>
      <c r="E5" s="12">
        <v>382</v>
      </c>
      <c r="F5" s="12">
        <v>40070</v>
      </c>
      <c r="G5" s="12">
        <v>49399</v>
      </c>
      <c r="H5" s="13">
        <v>0</v>
      </c>
      <c r="I5" s="30">
        <f>SUM(B5:H5)</f>
        <v>143798</v>
      </c>
      <c r="J5" s="11">
        <v>8</v>
      </c>
      <c r="K5" s="12">
        <v>18490</v>
      </c>
      <c r="L5" s="12">
        <v>31</v>
      </c>
      <c r="M5" s="12">
        <v>95</v>
      </c>
      <c r="N5" s="12">
        <v>0</v>
      </c>
      <c r="O5" s="12">
        <v>14884</v>
      </c>
      <c r="P5" s="12">
        <v>27421</v>
      </c>
      <c r="Q5" s="14">
        <v>0</v>
      </c>
      <c r="R5" s="32">
        <f>SUM(J5:Q5)</f>
        <v>60929</v>
      </c>
      <c r="S5" s="28">
        <f>R5+I5</f>
        <v>204727</v>
      </c>
    </row>
    <row r="6" spans="1:19" ht="13.5" thickBot="1">
      <c r="A6" s="7" t="s">
        <v>5</v>
      </c>
      <c r="B6" s="15">
        <v>0</v>
      </c>
      <c r="C6" s="16">
        <v>2471</v>
      </c>
      <c r="D6" s="16">
        <v>7</v>
      </c>
      <c r="E6" s="16">
        <v>6</v>
      </c>
      <c r="F6" s="16">
        <v>2055</v>
      </c>
      <c r="G6" s="16">
        <v>1467</v>
      </c>
      <c r="H6" s="17">
        <v>0</v>
      </c>
      <c r="I6" s="30">
        <f>SUM(B6:H6)</f>
        <v>6006</v>
      </c>
      <c r="J6" s="15">
        <v>0</v>
      </c>
      <c r="K6" s="16">
        <v>755</v>
      </c>
      <c r="L6" s="16">
        <v>6</v>
      </c>
      <c r="M6" s="16">
        <v>5</v>
      </c>
      <c r="N6" s="12">
        <v>0</v>
      </c>
      <c r="O6" s="16">
        <v>615</v>
      </c>
      <c r="P6" s="16">
        <v>948</v>
      </c>
      <c r="Q6" s="18">
        <v>0</v>
      </c>
      <c r="R6" s="33">
        <f aca="true" t="shared" si="0" ref="R6:R68">SUM(J6:Q6)</f>
        <v>2329</v>
      </c>
      <c r="S6" s="28">
        <f aca="true" t="shared" si="1" ref="S6:S69">R6+I6</f>
        <v>8335</v>
      </c>
    </row>
    <row r="7" spans="1:19" ht="13.5" thickBot="1">
      <c r="A7" s="7" t="s">
        <v>6</v>
      </c>
      <c r="B7" s="15">
        <v>91</v>
      </c>
      <c r="C7" s="16">
        <v>83430</v>
      </c>
      <c r="D7" s="16">
        <v>239</v>
      </c>
      <c r="E7" s="16">
        <v>694</v>
      </c>
      <c r="F7" s="16">
        <v>87872</v>
      </c>
      <c r="G7" s="16">
        <v>68299</v>
      </c>
      <c r="H7" s="17">
        <v>0</v>
      </c>
      <c r="I7" s="30">
        <f aca="true" t="shared" si="2" ref="I7:I68">SUM(B7:H7)</f>
        <v>240625</v>
      </c>
      <c r="J7" s="15">
        <v>4</v>
      </c>
      <c r="K7" s="16">
        <v>21651</v>
      </c>
      <c r="L7" s="16">
        <v>62</v>
      </c>
      <c r="M7" s="16">
        <v>127</v>
      </c>
      <c r="N7" s="12">
        <v>0</v>
      </c>
      <c r="O7" s="16">
        <v>22313</v>
      </c>
      <c r="P7" s="16">
        <v>35003</v>
      </c>
      <c r="Q7" s="18">
        <v>0</v>
      </c>
      <c r="R7" s="33">
        <f t="shared" si="0"/>
        <v>79160</v>
      </c>
      <c r="S7" s="28">
        <f t="shared" si="1"/>
        <v>319785</v>
      </c>
    </row>
    <row r="8" spans="1:19" ht="13.5" thickBot="1">
      <c r="A8" s="7" t="s">
        <v>7</v>
      </c>
      <c r="B8" s="15">
        <v>0</v>
      </c>
      <c r="C8" s="16">
        <v>1527</v>
      </c>
      <c r="D8" s="16">
        <v>21</v>
      </c>
      <c r="E8" s="16">
        <v>19</v>
      </c>
      <c r="F8" s="16">
        <v>3628</v>
      </c>
      <c r="G8" s="16">
        <v>1441</v>
      </c>
      <c r="H8" s="17">
        <v>0</v>
      </c>
      <c r="I8" s="30">
        <f t="shared" si="2"/>
        <v>6636</v>
      </c>
      <c r="J8" s="15">
        <v>0</v>
      </c>
      <c r="K8" s="16">
        <v>438</v>
      </c>
      <c r="L8" s="16">
        <v>4</v>
      </c>
      <c r="M8" s="16">
        <v>2</v>
      </c>
      <c r="N8" s="12">
        <v>0</v>
      </c>
      <c r="O8" s="16">
        <v>1072</v>
      </c>
      <c r="P8" s="16">
        <v>708</v>
      </c>
      <c r="Q8" s="18">
        <v>0</v>
      </c>
      <c r="R8" s="33">
        <f t="shared" si="0"/>
        <v>2224</v>
      </c>
      <c r="S8" s="28">
        <f t="shared" si="1"/>
        <v>8860</v>
      </c>
    </row>
    <row r="9" spans="1:19" ht="13.5" thickBot="1">
      <c r="A9" s="7" t="s">
        <v>8</v>
      </c>
      <c r="B9" s="15">
        <v>0</v>
      </c>
      <c r="C9" s="16">
        <v>901</v>
      </c>
      <c r="D9" s="16">
        <v>0</v>
      </c>
      <c r="E9" s="16">
        <v>0</v>
      </c>
      <c r="F9" s="16">
        <v>1076</v>
      </c>
      <c r="G9" s="16">
        <v>381</v>
      </c>
      <c r="H9" s="17">
        <v>0</v>
      </c>
      <c r="I9" s="30">
        <f t="shared" si="2"/>
        <v>2358</v>
      </c>
      <c r="J9" s="15">
        <v>0</v>
      </c>
      <c r="K9" s="16">
        <v>144</v>
      </c>
      <c r="L9" s="16">
        <v>1</v>
      </c>
      <c r="M9" s="16">
        <v>0</v>
      </c>
      <c r="N9" s="12">
        <v>0</v>
      </c>
      <c r="O9" s="16">
        <v>187</v>
      </c>
      <c r="P9" s="16">
        <v>161</v>
      </c>
      <c r="Q9" s="18">
        <v>0</v>
      </c>
      <c r="R9" s="33">
        <f t="shared" si="0"/>
        <v>493</v>
      </c>
      <c r="S9" s="28">
        <f t="shared" si="1"/>
        <v>2851</v>
      </c>
    </row>
    <row r="10" spans="1:19" ht="13.5" thickBot="1">
      <c r="A10" s="7" t="s">
        <v>9</v>
      </c>
      <c r="B10" s="15">
        <v>2</v>
      </c>
      <c r="C10" s="16">
        <v>800</v>
      </c>
      <c r="D10" s="16">
        <v>1</v>
      </c>
      <c r="E10" s="16">
        <v>1</v>
      </c>
      <c r="F10" s="16">
        <v>715</v>
      </c>
      <c r="G10" s="16">
        <v>414</v>
      </c>
      <c r="H10" s="17">
        <v>0</v>
      </c>
      <c r="I10" s="30">
        <f t="shared" si="2"/>
        <v>1933</v>
      </c>
      <c r="J10" s="15">
        <v>0</v>
      </c>
      <c r="K10" s="16">
        <v>260</v>
      </c>
      <c r="L10" s="16">
        <v>1</v>
      </c>
      <c r="M10" s="16">
        <v>1</v>
      </c>
      <c r="N10" s="12">
        <v>0</v>
      </c>
      <c r="O10" s="16">
        <v>152</v>
      </c>
      <c r="P10" s="16">
        <v>286</v>
      </c>
      <c r="Q10" s="18">
        <v>0</v>
      </c>
      <c r="R10" s="33">
        <f t="shared" si="0"/>
        <v>700</v>
      </c>
      <c r="S10" s="28">
        <f t="shared" si="1"/>
        <v>2633</v>
      </c>
    </row>
    <row r="11" spans="1:19" ht="13.5" thickBot="1">
      <c r="A11" s="7" t="s">
        <v>10</v>
      </c>
      <c r="B11" s="15">
        <v>26</v>
      </c>
      <c r="C11" s="16">
        <v>66211</v>
      </c>
      <c r="D11" s="16">
        <v>616</v>
      </c>
      <c r="E11" s="16">
        <v>615</v>
      </c>
      <c r="F11" s="16">
        <v>33639</v>
      </c>
      <c r="G11" s="16">
        <v>54161</v>
      </c>
      <c r="H11" s="17">
        <v>1</v>
      </c>
      <c r="I11" s="30">
        <f t="shared" si="2"/>
        <v>155269</v>
      </c>
      <c r="J11" s="15">
        <v>5</v>
      </c>
      <c r="K11" s="16">
        <v>13788</v>
      </c>
      <c r="L11" s="16">
        <v>246</v>
      </c>
      <c r="M11" s="16">
        <v>156</v>
      </c>
      <c r="N11" s="12">
        <v>0</v>
      </c>
      <c r="O11" s="16">
        <v>9624</v>
      </c>
      <c r="P11" s="16">
        <v>24367</v>
      </c>
      <c r="Q11" s="18">
        <v>0</v>
      </c>
      <c r="R11" s="33">
        <f t="shared" si="0"/>
        <v>48186</v>
      </c>
      <c r="S11" s="28">
        <f t="shared" si="1"/>
        <v>203455</v>
      </c>
    </row>
    <row r="12" spans="1:19" ht="13.5" thickBot="1">
      <c r="A12" s="7" t="s">
        <v>11</v>
      </c>
      <c r="B12" s="15">
        <v>6</v>
      </c>
      <c r="C12" s="16">
        <v>8055</v>
      </c>
      <c r="D12" s="16">
        <v>29</v>
      </c>
      <c r="E12" s="16">
        <v>88</v>
      </c>
      <c r="F12" s="16">
        <v>9501</v>
      </c>
      <c r="G12" s="16">
        <v>8674</v>
      </c>
      <c r="H12" s="17">
        <v>0</v>
      </c>
      <c r="I12" s="30">
        <f t="shared" si="2"/>
        <v>26353</v>
      </c>
      <c r="J12" s="15">
        <v>2</v>
      </c>
      <c r="K12" s="16">
        <v>1622</v>
      </c>
      <c r="L12" s="16">
        <v>10</v>
      </c>
      <c r="M12" s="16">
        <v>19</v>
      </c>
      <c r="N12" s="12">
        <v>0</v>
      </c>
      <c r="O12" s="16">
        <v>2168</v>
      </c>
      <c r="P12" s="16">
        <v>3474</v>
      </c>
      <c r="Q12" s="18">
        <v>0</v>
      </c>
      <c r="R12" s="33">
        <f t="shared" si="0"/>
        <v>7295</v>
      </c>
      <c r="S12" s="28">
        <f t="shared" si="1"/>
        <v>33648</v>
      </c>
    </row>
    <row r="13" spans="1:19" ht="13.5" thickBot="1">
      <c r="A13" s="7" t="s">
        <v>12</v>
      </c>
      <c r="B13" s="15">
        <v>5</v>
      </c>
      <c r="C13" s="16">
        <v>2754</v>
      </c>
      <c r="D13" s="16">
        <v>29</v>
      </c>
      <c r="E13" s="16">
        <v>25</v>
      </c>
      <c r="F13" s="16">
        <v>3931</v>
      </c>
      <c r="G13" s="16">
        <v>2816</v>
      </c>
      <c r="H13" s="19">
        <v>1</v>
      </c>
      <c r="I13" s="30">
        <f t="shared" si="2"/>
        <v>9561</v>
      </c>
      <c r="J13" s="15">
        <v>0</v>
      </c>
      <c r="K13" s="16">
        <v>558</v>
      </c>
      <c r="L13" s="16">
        <v>6</v>
      </c>
      <c r="M13" s="16">
        <v>7</v>
      </c>
      <c r="N13" s="12">
        <v>0</v>
      </c>
      <c r="O13" s="16">
        <v>872</v>
      </c>
      <c r="P13" s="16">
        <v>1063</v>
      </c>
      <c r="Q13" s="18">
        <v>0</v>
      </c>
      <c r="R13" s="33">
        <f t="shared" si="0"/>
        <v>2506</v>
      </c>
      <c r="S13" s="28">
        <f t="shared" si="1"/>
        <v>12067</v>
      </c>
    </row>
    <row r="14" spans="1:19" ht="13.5" thickBot="1">
      <c r="A14" s="7" t="s">
        <v>13</v>
      </c>
      <c r="B14" s="15">
        <v>1</v>
      </c>
      <c r="C14" s="16">
        <v>196</v>
      </c>
      <c r="D14" s="16">
        <v>0</v>
      </c>
      <c r="E14" s="16">
        <v>3</v>
      </c>
      <c r="F14" s="16">
        <v>792</v>
      </c>
      <c r="G14" s="16">
        <v>199</v>
      </c>
      <c r="H14" s="19">
        <v>0</v>
      </c>
      <c r="I14" s="30">
        <f t="shared" si="2"/>
        <v>1191</v>
      </c>
      <c r="J14" s="15">
        <v>0</v>
      </c>
      <c r="K14" s="16">
        <v>36</v>
      </c>
      <c r="L14" s="16">
        <v>0</v>
      </c>
      <c r="M14" s="16">
        <v>0</v>
      </c>
      <c r="N14" s="12">
        <v>0</v>
      </c>
      <c r="O14" s="16">
        <v>125</v>
      </c>
      <c r="P14" s="16">
        <v>75</v>
      </c>
      <c r="Q14" s="18">
        <v>0</v>
      </c>
      <c r="R14" s="33">
        <f t="shared" si="0"/>
        <v>236</v>
      </c>
      <c r="S14" s="28">
        <f t="shared" si="1"/>
        <v>1427</v>
      </c>
    </row>
    <row r="15" spans="1:19" ht="13.5" thickBot="1">
      <c r="A15" s="7" t="s">
        <v>14</v>
      </c>
      <c r="B15" s="15">
        <v>1</v>
      </c>
      <c r="C15" s="16">
        <v>1716</v>
      </c>
      <c r="D15" s="16">
        <v>16</v>
      </c>
      <c r="E15" s="16">
        <v>23</v>
      </c>
      <c r="F15" s="16">
        <v>1965</v>
      </c>
      <c r="G15" s="16">
        <v>2015</v>
      </c>
      <c r="H15" s="19">
        <v>0</v>
      </c>
      <c r="I15" s="30">
        <f t="shared" si="2"/>
        <v>5736</v>
      </c>
      <c r="J15" s="15">
        <v>0</v>
      </c>
      <c r="K15" s="16">
        <v>319</v>
      </c>
      <c r="L15" s="16">
        <v>1</v>
      </c>
      <c r="M15" s="16">
        <v>8</v>
      </c>
      <c r="N15" s="12">
        <v>0</v>
      </c>
      <c r="O15" s="16">
        <v>422</v>
      </c>
      <c r="P15" s="16">
        <v>613</v>
      </c>
      <c r="Q15" s="18">
        <v>0</v>
      </c>
      <c r="R15" s="33">
        <f t="shared" si="0"/>
        <v>1363</v>
      </c>
      <c r="S15" s="28">
        <f t="shared" si="1"/>
        <v>7099</v>
      </c>
    </row>
    <row r="16" spans="1:19" ht="13.5" thickBot="1">
      <c r="A16" s="7" t="s">
        <v>15</v>
      </c>
      <c r="B16" s="15">
        <v>1</v>
      </c>
      <c r="C16" s="16">
        <v>2162</v>
      </c>
      <c r="D16" s="16">
        <v>1</v>
      </c>
      <c r="E16" s="16">
        <v>4</v>
      </c>
      <c r="F16" s="16">
        <v>1422</v>
      </c>
      <c r="G16" s="16">
        <v>387</v>
      </c>
      <c r="H16" s="19">
        <v>0</v>
      </c>
      <c r="I16" s="30">
        <f t="shared" si="2"/>
        <v>3977</v>
      </c>
      <c r="J16" s="15">
        <v>0</v>
      </c>
      <c r="K16" s="16">
        <v>486</v>
      </c>
      <c r="L16" s="16">
        <v>0</v>
      </c>
      <c r="M16" s="16">
        <v>0</v>
      </c>
      <c r="N16" s="12">
        <v>0</v>
      </c>
      <c r="O16" s="16">
        <v>335</v>
      </c>
      <c r="P16" s="16">
        <v>196</v>
      </c>
      <c r="Q16" s="18">
        <v>0</v>
      </c>
      <c r="R16" s="33">
        <f t="shared" si="0"/>
        <v>1017</v>
      </c>
      <c r="S16" s="28">
        <f t="shared" si="1"/>
        <v>4994</v>
      </c>
    </row>
    <row r="17" spans="1:19" ht="13.5" thickBot="1">
      <c r="A17" s="7" t="s">
        <v>16</v>
      </c>
      <c r="B17" s="15">
        <v>1</v>
      </c>
      <c r="C17" s="16">
        <v>1408</v>
      </c>
      <c r="D17" s="16">
        <v>0</v>
      </c>
      <c r="E17" s="16">
        <v>0</v>
      </c>
      <c r="F17" s="16">
        <v>223</v>
      </c>
      <c r="G17" s="16">
        <v>241</v>
      </c>
      <c r="H17" s="19">
        <v>0</v>
      </c>
      <c r="I17" s="30">
        <f t="shared" si="2"/>
        <v>1873</v>
      </c>
      <c r="J17" s="15">
        <v>0</v>
      </c>
      <c r="K17" s="16">
        <v>300</v>
      </c>
      <c r="L17" s="16">
        <v>0</v>
      </c>
      <c r="M17" s="16">
        <v>1</v>
      </c>
      <c r="N17" s="12">
        <v>0</v>
      </c>
      <c r="O17" s="16">
        <v>89</v>
      </c>
      <c r="P17" s="16">
        <v>103</v>
      </c>
      <c r="Q17" s="18">
        <v>0</v>
      </c>
      <c r="R17" s="33">
        <f t="shared" si="0"/>
        <v>493</v>
      </c>
      <c r="S17" s="28">
        <f t="shared" si="1"/>
        <v>2366</v>
      </c>
    </row>
    <row r="18" spans="1:19" ht="13.5" thickBot="1">
      <c r="A18" s="7" t="s">
        <v>17</v>
      </c>
      <c r="B18" s="15">
        <v>0</v>
      </c>
      <c r="C18" s="16">
        <v>461</v>
      </c>
      <c r="D18" s="16">
        <v>0</v>
      </c>
      <c r="E18" s="16">
        <v>1</v>
      </c>
      <c r="F18" s="16">
        <v>808</v>
      </c>
      <c r="G18" s="16">
        <v>317</v>
      </c>
      <c r="H18" s="19">
        <v>0</v>
      </c>
      <c r="I18" s="30">
        <f t="shared" si="2"/>
        <v>1587</v>
      </c>
      <c r="J18" s="15">
        <v>0</v>
      </c>
      <c r="K18" s="16">
        <v>106</v>
      </c>
      <c r="L18" s="16">
        <v>0</v>
      </c>
      <c r="M18" s="16">
        <v>0</v>
      </c>
      <c r="N18" s="12">
        <v>0</v>
      </c>
      <c r="O18" s="16">
        <v>183</v>
      </c>
      <c r="P18" s="16">
        <v>128</v>
      </c>
      <c r="Q18" s="18">
        <v>0</v>
      </c>
      <c r="R18" s="33">
        <f t="shared" si="0"/>
        <v>417</v>
      </c>
      <c r="S18" s="28">
        <f t="shared" si="1"/>
        <v>2004</v>
      </c>
    </row>
    <row r="19" spans="1:19" ht="13.5" thickBot="1">
      <c r="A19" s="7" t="s">
        <v>18</v>
      </c>
      <c r="B19" s="15">
        <v>2</v>
      </c>
      <c r="C19" s="16">
        <v>516</v>
      </c>
      <c r="D19" s="16">
        <v>7</v>
      </c>
      <c r="E19" s="16">
        <v>6</v>
      </c>
      <c r="F19" s="16">
        <v>1841</v>
      </c>
      <c r="G19" s="16">
        <v>616</v>
      </c>
      <c r="H19" s="19">
        <v>0</v>
      </c>
      <c r="I19" s="30">
        <f t="shared" si="2"/>
        <v>2988</v>
      </c>
      <c r="J19" s="15">
        <v>0</v>
      </c>
      <c r="K19" s="16">
        <v>77</v>
      </c>
      <c r="L19" s="16">
        <v>1</v>
      </c>
      <c r="M19" s="16">
        <v>1</v>
      </c>
      <c r="N19" s="12">
        <v>0</v>
      </c>
      <c r="O19" s="16">
        <v>206</v>
      </c>
      <c r="P19" s="16">
        <v>94</v>
      </c>
      <c r="Q19" s="18">
        <v>0</v>
      </c>
      <c r="R19" s="33">
        <f t="shared" si="0"/>
        <v>379</v>
      </c>
      <c r="S19" s="28">
        <f t="shared" si="1"/>
        <v>3367</v>
      </c>
    </row>
    <row r="20" spans="1:19" ht="13.5" thickBot="1">
      <c r="A20" s="7" t="s">
        <v>19</v>
      </c>
      <c r="B20" s="15">
        <v>15</v>
      </c>
      <c r="C20" s="16">
        <v>3343</v>
      </c>
      <c r="D20" s="16">
        <v>36</v>
      </c>
      <c r="E20" s="16">
        <v>56</v>
      </c>
      <c r="F20" s="16">
        <v>7154</v>
      </c>
      <c r="G20" s="16">
        <v>4131</v>
      </c>
      <c r="H20" s="19">
        <v>0</v>
      </c>
      <c r="I20" s="30">
        <f t="shared" si="2"/>
        <v>14735</v>
      </c>
      <c r="J20" s="15">
        <v>2</v>
      </c>
      <c r="K20" s="16">
        <v>903</v>
      </c>
      <c r="L20" s="16">
        <v>18</v>
      </c>
      <c r="M20" s="16">
        <v>12</v>
      </c>
      <c r="N20" s="12">
        <v>0</v>
      </c>
      <c r="O20" s="16">
        <v>1822</v>
      </c>
      <c r="P20" s="16">
        <v>1868</v>
      </c>
      <c r="Q20" s="18">
        <v>0</v>
      </c>
      <c r="R20" s="33">
        <f t="shared" si="0"/>
        <v>4625</v>
      </c>
      <c r="S20" s="28">
        <f t="shared" si="1"/>
        <v>19360</v>
      </c>
    </row>
    <row r="21" spans="1:19" ht="13.5" thickBot="1">
      <c r="A21" s="7" t="s">
        <v>20</v>
      </c>
      <c r="B21" s="15">
        <v>180</v>
      </c>
      <c r="C21" s="16">
        <v>131286</v>
      </c>
      <c r="D21" s="16">
        <v>793</v>
      </c>
      <c r="E21" s="16">
        <v>1006</v>
      </c>
      <c r="F21" s="16">
        <v>46185</v>
      </c>
      <c r="G21" s="16">
        <v>77342</v>
      </c>
      <c r="H21" s="19">
        <v>1</v>
      </c>
      <c r="I21" s="30">
        <f t="shared" si="2"/>
        <v>256793</v>
      </c>
      <c r="J21" s="15">
        <v>4</v>
      </c>
      <c r="K21" s="16">
        <v>49526</v>
      </c>
      <c r="L21" s="16">
        <v>315</v>
      </c>
      <c r="M21" s="16">
        <v>397</v>
      </c>
      <c r="N21" s="12">
        <v>0</v>
      </c>
      <c r="O21" s="16">
        <v>24511</v>
      </c>
      <c r="P21" s="16">
        <v>57833</v>
      </c>
      <c r="Q21" s="18">
        <v>0</v>
      </c>
      <c r="R21" s="33">
        <f t="shared" si="0"/>
        <v>132586</v>
      </c>
      <c r="S21" s="28">
        <f t="shared" si="1"/>
        <v>389379</v>
      </c>
    </row>
    <row r="22" spans="1:19" ht="13.5" thickBot="1">
      <c r="A22" s="7" t="s">
        <v>21</v>
      </c>
      <c r="B22" s="15">
        <v>0</v>
      </c>
      <c r="C22" s="16">
        <v>471</v>
      </c>
      <c r="D22" s="16">
        <v>3</v>
      </c>
      <c r="E22" s="16">
        <v>1</v>
      </c>
      <c r="F22" s="16">
        <v>495</v>
      </c>
      <c r="G22" s="16">
        <v>264</v>
      </c>
      <c r="H22" s="19">
        <v>0</v>
      </c>
      <c r="I22" s="30">
        <f t="shared" si="2"/>
        <v>1234</v>
      </c>
      <c r="J22" s="15">
        <v>0</v>
      </c>
      <c r="K22" s="16">
        <v>67</v>
      </c>
      <c r="L22" s="16">
        <v>0</v>
      </c>
      <c r="M22" s="16">
        <v>2</v>
      </c>
      <c r="N22" s="12">
        <v>0</v>
      </c>
      <c r="O22" s="16">
        <v>77</v>
      </c>
      <c r="P22" s="16">
        <v>97</v>
      </c>
      <c r="Q22" s="18">
        <v>0</v>
      </c>
      <c r="R22" s="33">
        <f t="shared" si="0"/>
        <v>243</v>
      </c>
      <c r="S22" s="28">
        <f t="shared" si="1"/>
        <v>1477</v>
      </c>
    </row>
    <row r="23" spans="1:19" ht="13.5" thickBot="1">
      <c r="A23" s="7" t="s">
        <v>22</v>
      </c>
      <c r="B23" s="15">
        <v>34</v>
      </c>
      <c r="C23" s="16">
        <v>28768</v>
      </c>
      <c r="D23" s="16">
        <v>78</v>
      </c>
      <c r="E23" s="16">
        <v>219</v>
      </c>
      <c r="F23" s="16">
        <v>64984</v>
      </c>
      <c r="G23" s="16">
        <v>36892</v>
      </c>
      <c r="H23" s="19">
        <v>0</v>
      </c>
      <c r="I23" s="30">
        <f t="shared" si="2"/>
        <v>130975</v>
      </c>
      <c r="J23" s="15">
        <v>3</v>
      </c>
      <c r="K23" s="16">
        <v>6803</v>
      </c>
      <c r="L23" s="16">
        <v>21</v>
      </c>
      <c r="M23" s="16">
        <v>63</v>
      </c>
      <c r="N23" s="16">
        <v>1</v>
      </c>
      <c r="O23" s="16">
        <v>17869</v>
      </c>
      <c r="P23" s="16">
        <v>14751</v>
      </c>
      <c r="Q23" s="18">
        <v>0</v>
      </c>
      <c r="R23" s="33">
        <f t="shared" si="0"/>
        <v>39511</v>
      </c>
      <c r="S23" s="28">
        <f t="shared" si="1"/>
        <v>170486</v>
      </c>
    </row>
    <row r="24" spans="1:19" ht="13.5" thickBot="1">
      <c r="A24" s="7" t="s">
        <v>23</v>
      </c>
      <c r="B24" s="15">
        <v>10</v>
      </c>
      <c r="C24" s="16">
        <v>5700</v>
      </c>
      <c r="D24" s="16">
        <v>56</v>
      </c>
      <c r="E24" s="16">
        <v>67</v>
      </c>
      <c r="F24" s="16">
        <v>6074</v>
      </c>
      <c r="G24" s="16">
        <v>8509</v>
      </c>
      <c r="H24" s="19">
        <v>0</v>
      </c>
      <c r="I24" s="30">
        <f t="shared" si="2"/>
        <v>20416</v>
      </c>
      <c r="J24" s="15">
        <v>0</v>
      </c>
      <c r="K24" s="16">
        <v>1649</v>
      </c>
      <c r="L24" s="16">
        <v>18</v>
      </c>
      <c r="M24" s="16">
        <v>10</v>
      </c>
      <c r="N24" s="12">
        <v>0</v>
      </c>
      <c r="O24" s="16">
        <v>2127</v>
      </c>
      <c r="P24" s="16">
        <v>3676</v>
      </c>
      <c r="Q24" s="18">
        <v>0</v>
      </c>
      <c r="R24" s="33">
        <f t="shared" si="0"/>
        <v>7480</v>
      </c>
      <c r="S24" s="28">
        <f t="shared" si="1"/>
        <v>27896</v>
      </c>
    </row>
    <row r="25" spans="1:19" ht="13.5" thickBot="1">
      <c r="A25" s="7" t="s">
        <v>24</v>
      </c>
      <c r="B25" s="15">
        <v>83</v>
      </c>
      <c r="C25" s="16">
        <v>55425</v>
      </c>
      <c r="D25" s="16">
        <v>252</v>
      </c>
      <c r="E25" s="16">
        <v>680</v>
      </c>
      <c r="F25" s="16">
        <v>122037</v>
      </c>
      <c r="G25" s="16">
        <v>74090</v>
      </c>
      <c r="H25" s="17">
        <v>0</v>
      </c>
      <c r="I25" s="30">
        <f t="shared" si="2"/>
        <v>252567</v>
      </c>
      <c r="J25" s="15">
        <v>8</v>
      </c>
      <c r="K25" s="16">
        <v>19349</v>
      </c>
      <c r="L25" s="16">
        <v>104</v>
      </c>
      <c r="M25" s="16">
        <v>215</v>
      </c>
      <c r="N25" s="12">
        <v>0</v>
      </c>
      <c r="O25" s="16">
        <v>35010</v>
      </c>
      <c r="P25" s="16">
        <v>39609</v>
      </c>
      <c r="Q25" s="18">
        <v>0</v>
      </c>
      <c r="R25" s="33">
        <f t="shared" si="0"/>
        <v>94295</v>
      </c>
      <c r="S25" s="28">
        <f t="shared" si="1"/>
        <v>346862</v>
      </c>
    </row>
    <row r="26" spans="1:19" ht="13.5" thickBot="1">
      <c r="A26" s="7" t="s">
        <v>25</v>
      </c>
      <c r="B26" s="15">
        <v>9</v>
      </c>
      <c r="C26" s="16">
        <v>1991</v>
      </c>
      <c r="D26" s="16">
        <v>8</v>
      </c>
      <c r="E26" s="16">
        <v>19</v>
      </c>
      <c r="F26" s="16">
        <v>6638</v>
      </c>
      <c r="G26" s="16">
        <v>3221</v>
      </c>
      <c r="H26" s="17">
        <v>0</v>
      </c>
      <c r="I26" s="30">
        <f t="shared" si="2"/>
        <v>11886</v>
      </c>
      <c r="J26" s="15">
        <v>0</v>
      </c>
      <c r="K26" s="16">
        <v>521</v>
      </c>
      <c r="L26" s="16">
        <v>2</v>
      </c>
      <c r="M26" s="16">
        <v>1</v>
      </c>
      <c r="N26" s="12">
        <v>0</v>
      </c>
      <c r="O26" s="16">
        <v>1664</v>
      </c>
      <c r="P26" s="16">
        <v>1338</v>
      </c>
      <c r="Q26" s="18">
        <v>0</v>
      </c>
      <c r="R26" s="33">
        <f t="shared" si="0"/>
        <v>3526</v>
      </c>
      <c r="S26" s="28">
        <f t="shared" si="1"/>
        <v>15412</v>
      </c>
    </row>
    <row r="27" spans="1:19" ht="13.5" thickBot="1">
      <c r="A27" s="7" t="s">
        <v>26</v>
      </c>
      <c r="B27" s="15">
        <v>4</v>
      </c>
      <c r="C27" s="16">
        <v>6081</v>
      </c>
      <c r="D27" s="16">
        <v>34</v>
      </c>
      <c r="E27" s="16">
        <v>69</v>
      </c>
      <c r="F27" s="16">
        <v>10871</v>
      </c>
      <c r="G27" s="16">
        <v>7234</v>
      </c>
      <c r="H27" s="17">
        <v>0</v>
      </c>
      <c r="I27" s="30">
        <f t="shared" si="2"/>
        <v>24293</v>
      </c>
      <c r="J27" s="15">
        <v>0</v>
      </c>
      <c r="K27" s="16">
        <v>892</v>
      </c>
      <c r="L27" s="16">
        <v>2</v>
      </c>
      <c r="M27" s="16">
        <v>8</v>
      </c>
      <c r="N27" s="12">
        <v>0</v>
      </c>
      <c r="O27" s="16">
        <v>1456</v>
      </c>
      <c r="P27" s="16">
        <v>1495</v>
      </c>
      <c r="Q27" s="18">
        <v>0</v>
      </c>
      <c r="R27" s="33">
        <f t="shared" si="0"/>
        <v>3853</v>
      </c>
      <c r="S27" s="28">
        <f t="shared" si="1"/>
        <v>28146</v>
      </c>
    </row>
    <row r="28" spans="1:19" ht="13.5" thickBot="1">
      <c r="A28" s="7" t="s">
        <v>27</v>
      </c>
      <c r="B28" s="15">
        <v>3</v>
      </c>
      <c r="C28" s="16">
        <v>5757</v>
      </c>
      <c r="D28" s="16">
        <v>52</v>
      </c>
      <c r="E28" s="16">
        <v>44</v>
      </c>
      <c r="F28" s="16">
        <v>7472</v>
      </c>
      <c r="G28" s="16">
        <v>8887</v>
      </c>
      <c r="H28" s="17">
        <v>1</v>
      </c>
      <c r="I28" s="30">
        <f t="shared" si="2"/>
        <v>22216</v>
      </c>
      <c r="J28" s="15">
        <v>1</v>
      </c>
      <c r="K28" s="16">
        <v>1443</v>
      </c>
      <c r="L28" s="16">
        <v>14</v>
      </c>
      <c r="M28" s="16">
        <v>25</v>
      </c>
      <c r="N28" s="12">
        <v>0</v>
      </c>
      <c r="O28" s="16">
        <v>2169</v>
      </c>
      <c r="P28" s="16">
        <v>3443</v>
      </c>
      <c r="Q28" s="18">
        <v>0</v>
      </c>
      <c r="R28" s="33">
        <f t="shared" si="0"/>
        <v>7095</v>
      </c>
      <c r="S28" s="28">
        <f t="shared" si="1"/>
        <v>29311</v>
      </c>
    </row>
    <row r="29" spans="1:19" ht="13.5" thickBot="1">
      <c r="A29" s="7" t="s">
        <v>28</v>
      </c>
      <c r="B29" s="15">
        <v>0</v>
      </c>
      <c r="C29" s="16">
        <v>1064</v>
      </c>
      <c r="D29" s="16">
        <v>11</v>
      </c>
      <c r="E29" s="16">
        <v>22</v>
      </c>
      <c r="F29" s="16">
        <v>846</v>
      </c>
      <c r="G29" s="16">
        <v>1241</v>
      </c>
      <c r="H29" s="17">
        <v>0</v>
      </c>
      <c r="I29" s="30">
        <f t="shared" si="2"/>
        <v>3184</v>
      </c>
      <c r="J29" s="15">
        <v>0</v>
      </c>
      <c r="K29" s="16">
        <v>377</v>
      </c>
      <c r="L29" s="16">
        <v>14</v>
      </c>
      <c r="M29" s="16">
        <v>3</v>
      </c>
      <c r="N29" s="12">
        <v>0</v>
      </c>
      <c r="O29" s="16">
        <v>378</v>
      </c>
      <c r="P29" s="16">
        <v>757</v>
      </c>
      <c r="Q29" s="18">
        <v>0</v>
      </c>
      <c r="R29" s="33">
        <f t="shared" si="0"/>
        <v>1529</v>
      </c>
      <c r="S29" s="28">
        <f t="shared" si="1"/>
        <v>4713</v>
      </c>
    </row>
    <row r="30" spans="1:19" ht="13.5" thickBot="1">
      <c r="A30" s="7" t="s">
        <v>29</v>
      </c>
      <c r="B30" s="15">
        <v>1</v>
      </c>
      <c r="C30" s="16">
        <v>2006</v>
      </c>
      <c r="D30" s="16">
        <v>21</v>
      </c>
      <c r="E30" s="16">
        <v>15</v>
      </c>
      <c r="F30" s="16">
        <v>3865</v>
      </c>
      <c r="G30" s="16">
        <v>2559</v>
      </c>
      <c r="H30" s="17">
        <v>0</v>
      </c>
      <c r="I30" s="30">
        <f t="shared" si="2"/>
        <v>8467</v>
      </c>
      <c r="J30" s="15">
        <v>0</v>
      </c>
      <c r="K30" s="16">
        <v>436</v>
      </c>
      <c r="L30" s="16">
        <v>3</v>
      </c>
      <c r="M30" s="16">
        <v>6</v>
      </c>
      <c r="N30" s="12">
        <v>0</v>
      </c>
      <c r="O30" s="16">
        <v>876</v>
      </c>
      <c r="P30" s="16">
        <v>1050</v>
      </c>
      <c r="Q30" s="18">
        <v>0</v>
      </c>
      <c r="R30" s="33">
        <f t="shared" si="0"/>
        <v>2371</v>
      </c>
      <c r="S30" s="28">
        <f t="shared" si="1"/>
        <v>10838</v>
      </c>
    </row>
    <row r="31" spans="1:19" ht="13.5" thickBot="1">
      <c r="A31" s="7" t="s">
        <v>30</v>
      </c>
      <c r="B31" s="15">
        <v>4</v>
      </c>
      <c r="C31" s="16">
        <v>2798</v>
      </c>
      <c r="D31" s="16">
        <v>46</v>
      </c>
      <c r="E31" s="16">
        <v>32</v>
      </c>
      <c r="F31" s="16">
        <v>2486</v>
      </c>
      <c r="G31" s="16">
        <v>3441</v>
      </c>
      <c r="H31" s="17">
        <v>0</v>
      </c>
      <c r="I31" s="30">
        <f t="shared" si="2"/>
        <v>8807</v>
      </c>
      <c r="J31" s="15">
        <v>1</v>
      </c>
      <c r="K31" s="16">
        <v>738</v>
      </c>
      <c r="L31" s="16">
        <v>18</v>
      </c>
      <c r="M31" s="16">
        <v>7</v>
      </c>
      <c r="N31" s="12">
        <v>0</v>
      </c>
      <c r="O31" s="16">
        <v>891</v>
      </c>
      <c r="P31" s="16">
        <v>1476</v>
      </c>
      <c r="Q31" s="18">
        <v>0</v>
      </c>
      <c r="R31" s="33">
        <f t="shared" si="0"/>
        <v>3131</v>
      </c>
      <c r="S31" s="28">
        <f t="shared" si="1"/>
        <v>11938</v>
      </c>
    </row>
    <row r="32" spans="1:19" ht="13.5" thickBot="1">
      <c r="A32" s="7" t="s">
        <v>31</v>
      </c>
      <c r="B32" s="15">
        <v>0</v>
      </c>
      <c r="C32" s="16">
        <v>109</v>
      </c>
      <c r="D32" s="16">
        <v>2</v>
      </c>
      <c r="E32" s="16">
        <v>0</v>
      </c>
      <c r="F32" s="16">
        <v>419</v>
      </c>
      <c r="G32" s="16">
        <v>103</v>
      </c>
      <c r="H32" s="17">
        <v>0</v>
      </c>
      <c r="I32" s="30">
        <f t="shared" si="2"/>
        <v>633</v>
      </c>
      <c r="J32" s="15">
        <v>0</v>
      </c>
      <c r="K32" s="16">
        <v>15</v>
      </c>
      <c r="L32" s="16">
        <v>0</v>
      </c>
      <c r="M32" s="16">
        <v>0</v>
      </c>
      <c r="N32" s="12">
        <v>0</v>
      </c>
      <c r="O32" s="16">
        <v>43</v>
      </c>
      <c r="P32" s="16">
        <v>30</v>
      </c>
      <c r="Q32" s="18">
        <v>0</v>
      </c>
      <c r="R32" s="33">
        <f t="shared" si="0"/>
        <v>88</v>
      </c>
      <c r="S32" s="28">
        <f t="shared" si="1"/>
        <v>721</v>
      </c>
    </row>
    <row r="33" spans="1:19" ht="13.5" thickBot="1">
      <c r="A33" s="7" t="s">
        <v>32</v>
      </c>
      <c r="B33" s="15">
        <v>0</v>
      </c>
      <c r="C33" s="16">
        <v>2294</v>
      </c>
      <c r="D33" s="16">
        <v>3</v>
      </c>
      <c r="E33" s="16">
        <v>11</v>
      </c>
      <c r="F33" s="16">
        <v>1012</v>
      </c>
      <c r="G33" s="16">
        <v>827</v>
      </c>
      <c r="H33" s="17">
        <v>0</v>
      </c>
      <c r="I33" s="30">
        <f t="shared" si="2"/>
        <v>4147</v>
      </c>
      <c r="J33" s="15">
        <v>0</v>
      </c>
      <c r="K33" s="16">
        <v>150</v>
      </c>
      <c r="L33" s="16">
        <v>0</v>
      </c>
      <c r="M33" s="16">
        <v>0</v>
      </c>
      <c r="N33" s="12">
        <v>0</v>
      </c>
      <c r="O33" s="16">
        <v>88</v>
      </c>
      <c r="P33" s="16">
        <v>89</v>
      </c>
      <c r="Q33" s="18">
        <v>0</v>
      </c>
      <c r="R33" s="33">
        <f t="shared" si="0"/>
        <v>327</v>
      </c>
      <c r="S33" s="28">
        <f t="shared" si="1"/>
        <v>4474</v>
      </c>
    </row>
    <row r="34" spans="1:19" ht="13.5" thickBot="1">
      <c r="A34" s="7" t="s">
        <v>33</v>
      </c>
      <c r="B34" s="15">
        <v>0</v>
      </c>
      <c r="C34" s="16">
        <v>121</v>
      </c>
      <c r="D34" s="16">
        <v>0</v>
      </c>
      <c r="E34" s="16">
        <v>3</v>
      </c>
      <c r="F34" s="16">
        <v>631</v>
      </c>
      <c r="G34" s="16">
        <v>115</v>
      </c>
      <c r="H34" s="17">
        <v>0</v>
      </c>
      <c r="I34" s="30">
        <f t="shared" si="2"/>
        <v>870</v>
      </c>
      <c r="J34" s="15">
        <v>0</v>
      </c>
      <c r="K34" s="16">
        <v>39</v>
      </c>
      <c r="L34" s="16">
        <v>0</v>
      </c>
      <c r="M34" s="16">
        <v>2</v>
      </c>
      <c r="N34" s="12">
        <v>0</v>
      </c>
      <c r="O34" s="16">
        <v>251</v>
      </c>
      <c r="P34" s="16">
        <v>126</v>
      </c>
      <c r="Q34" s="18">
        <v>0</v>
      </c>
      <c r="R34" s="33">
        <f t="shared" si="0"/>
        <v>418</v>
      </c>
      <c r="S34" s="28">
        <f t="shared" si="1"/>
        <v>1288</v>
      </c>
    </row>
    <row r="35" spans="1:19" ht="13.5" thickBot="1">
      <c r="A35" s="7" t="s">
        <v>34</v>
      </c>
      <c r="B35" s="15">
        <v>65</v>
      </c>
      <c r="C35" s="16">
        <v>86718</v>
      </c>
      <c r="D35" s="16">
        <v>309</v>
      </c>
      <c r="E35" s="16">
        <v>710</v>
      </c>
      <c r="F35" s="16">
        <v>97130</v>
      </c>
      <c r="G35" s="16">
        <v>78767</v>
      </c>
      <c r="H35" s="17">
        <v>2</v>
      </c>
      <c r="I35" s="30">
        <f t="shared" si="2"/>
        <v>263701</v>
      </c>
      <c r="J35" s="15">
        <v>8</v>
      </c>
      <c r="K35" s="16">
        <v>21863</v>
      </c>
      <c r="L35" s="16">
        <v>109</v>
      </c>
      <c r="M35" s="16">
        <v>235</v>
      </c>
      <c r="N35" s="12">
        <v>0</v>
      </c>
      <c r="O35" s="16">
        <v>27095</v>
      </c>
      <c r="P35" s="16">
        <v>37361</v>
      </c>
      <c r="Q35" s="18">
        <v>1</v>
      </c>
      <c r="R35" s="33">
        <f t="shared" si="0"/>
        <v>86672</v>
      </c>
      <c r="S35" s="28">
        <f t="shared" si="1"/>
        <v>350373</v>
      </c>
    </row>
    <row r="36" spans="1:19" ht="13.5" thickBot="1">
      <c r="A36" s="7" t="s">
        <v>35</v>
      </c>
      <c r="B36" s="15">
        <v>0</v>
      </c>
      <c r="C36" s="16">
        <v>234</v>
      </c>
      <c r="D36" s="16">
        <v>0</v>
      </c>
      <c r="E36" s="16">
        <v>1</v>
      </c>
      <c r="F36" s="16">
        <v>552</v>
      </c>
      <c r="G36" s="16">
        <v>207</v>
      </c>
      <c r="H36" s="17">
        <v>0</v>
      </c>
      <c r="I36" s="30">
        <f t="shared" si="2"/>
        <v>994</v>
      </c>
      <c r="J36" s="15">
        <v>0</v>
      </c>
      <c r="K36" s="16">
        <v>33</v>
      </c>
      <c r="L36" s="16">
        <v>0</v>
      </c>
      <c r="M36" s="16">
        <v>1</v>
      </c>
      <c r="N36" s="12">
        <v>0</v>
      </c>
      <c r="O36" s="16">
        <v>51</v>
      </c>
      <c r="P36" s="16">
        <v>63</v>
      </c>
      <c r="Q36" s="18">
        <v>0</v>
      </c>
      <c r="R36" s="33">
        <f t="shared" si="0"/>
        <v>148</v>
      </c>
      <c r="S36" s="28">
        <f t="shared" si="1"/>
        <v>1142</v>
      </c>
    </row>
    <row r="37" spans="1:19" ht="13.5" thickBot="1">
      <c r="A37" s="7" t="s">
        <v>36</v>
      </c>
      <c r="B37" s="15">
        <v>0</v>
      </c>
      <c r="C37" s="16">
        <v>705</v>
      </c>
      <c r="D37" s="16">
        <v>1</v>
      </c>
      <c r="E37" s="16">
        <v>2</v>
      </c>
      <c r="F37" s="16">
        <v>2100</v>
      </c>
      <c r="G37" s="16">
        <v>770</v>
      </c>
      <c r="H37" s="17">
        <v>0</v>
      </c>
      <c r="I37" s="30">
        <f t="shared" si="2"/>
        <v>3578</v>
      </c>
      <c r="J37" s="15">
        <v>0</v>
      </c>
      <c r="K37" s="16">
        <v>142</v>
      </c>
      <c r="L37" s="16">
        <v>0</v>
      </c>
      <c r="M37" s="16">
        <v>0</v>
      </c>
      <c r="N37" s="12">
        <v>0</v>
      </c>
      <c r="O37" s="16">
        <v>455</v>
      </c>
      <c r="P37" s="16">
        <v>395</v>
      </c>
      <c r="Q37" s="18">
        <v>0</v>
      </c>
      <c r="R37" s="33">
        <f t="shared" si="0"/>
        <v>992</v>
      </c>
      <c r="S37" s="28">
        <f t="shared" si="1"/>
        <v>4570</v>
      </c>
    </row>
    <row r="38" spans="1:19" ht="13.5" thickBot="1">
      <c r="A38" s="7" t="s">
        <v>37</v>
      </c>
      <c r="B38" s="15">
        <v>9</v>
      </c>
      <c r="C38" s="16">
        <v>8971</v>
      </c>
      <c r="D38" s="16">
        <v>129</v>
      </c>
      <c r="E38" s="16">
        <v>91</v>
      </c>
      <c r="F38" s="16">
        <v>9077</v>
      </c>
      <c r="G38" s="16">
        <v>8653</v>
      </c>
      <c r="H38" s="17">
        <v>0</v>
      </c>
      <c r="I38" s="30">
        <f t="shared" si="2"/>
        <v>26930</v>
      </c>
      <c r="J38" s="15">
        <v>0</v>
      </c>
      <c r="K38" s="16">
        <v>1891</v>
      </c>
      <c r="L38" s="16">
        <v>48</v>
      </c>
      <c r="M38" s="16">
        <v>28</v>
      </c>
      <c r="N38" s="12">
        <v>0</v>
      </c>
      <c r="O38" s="16">
        <v>2386</v>
      </c>
      <c r="P38" s="16">
        <v>3796</v>
      </c>
      <c r="Q38" s="18">
        <v>0</v>
      </c>
      <c r="R38" s="33">
        <f t="shared" si="0"/>
        <v>8149</v>
      </c>
      <c r="S38" s="28">
        <f t="shared" si="1"/>
        <v>35079</v>
      </c>
    </row>
    <row r="39" spans="1:19" ht="13.5" thickBot="1">
      <c r="A39" s="7" t="s">
        <v>38</v>
      </c>
      <c r="B39" s="15">
        <v>0</v>
      </c>
      <c r="C39" s="16">
        <v>1605</v>
      </c>
      <c r="D39" s="16">
        <v>14</v>
      </c>
      <c r="E39" s="16">
        <v>9</v>
      </c>
      <c r="F39" s="16">
        <v>653</v>
      </c>
      <c r="G39" s="16">
        <v>939</v>
      </c>
      <c r="H39" s="17">
        <v>0</v>
      </c>
      <c r="I39" s="30">
        <f t="shared" si="2"/>
        <v>3220</v>
      </c>
      <c r="J39" s="15">
        <v>0</v>
      </c>
      <c r="K39" s="16">
        <v>399</v>
      </c>
      <c r="L39" s="16">
        <v>6</v>
      </c>
      <c r="M39" s="16">
        <v>5</v>
      </c>
      <c r="N39" s="12">
        <v>0</v>
      </c>
      <c r="O39" s="16">
        <v>216</v>
      </c>
      <c r="P39" s="16">
        <v>511</v>
      </c>
      <c r="Q39" s="18">
        <v>0</v>
      </c>
      <c r="R39" s="33">
        <f t="shared" si="0"/>
        <v>1137</v>
      </c>
      <c r="S39" s="28">
        <f t="shared" si="1"/>
        <v>4357</v>
      </c>
    </row>
    <row r="40" spans="1:19" ht="13.5" thickBot="1">
      <c r="A40" s="7" t="s">
        <v>39</v>
      </c>
      <c r="B40" s="15">
        <v>57</v>
      </c>
      <c r="C40" s="16">
        <v>44677</v>
      </c>
      <c r="D40" s="16">
        <v>378</v>
      </c>
      <c r="E40" s="16">
        <v>490</v>
      </c>
      <c r="F40" s="16">
        <v>58256</v>
      </c>
      <c r="G40" s="16">
        <v>50748</v>
      </c>
      <c r="H40" s="17">
        <v>0</v>
      </c>
      <c r="I40" s="30">
        <f t="shared" si="2"/>
        <v>154606</v>
      </c>
      <c r="J40" s="15">
        <v>8</v>
      </c>
      <c r="K40" s="16">
        <v>8996</v>
      </c>
      <c r="L40" s="16">
        <v>136</v>
      </c>
      <c r="M40" s="16">
        <v>117</v>
      </c>
      <c r="N40" s="12">
        <v>0</v>
      </c>
      <c r="O40" s="16">
        <v>13429</v>
      </c>
      <c r="P40" s="16">
        <v>19493</v>
      </c>
      <c r="Q40" s="18">
        <v>0</v>
      </c>
      <c r="R40" s="33">
        <f t="shared" si="0"/>
        <v>42179</v>
      </c>
      <c r="S40" s="28">
        <f t="shared" si="1"/>
        <v>196785</v>
      </c>
    </row>
    <row r="41" spans="1:19" ht="13.5" thickBot="1">
      <c r="A41" s="7" t="s">
        <v>40</v>
      </c>
      <c r="B41" s="15">
        <v>3</v>
      </c>
      <c r="C41" s="16">
        <v>3821</v>
      </c>
      <c r="D41" s="16">
        <v>3</v>
      </c>
      <c r="E41" s="16">
        <v>10</v>
      </c>
      <c r="F41" s="16">
        <v>1632</v>
      </c>
      <c r="G41" s="16">
        <v>1199</v>
      </c>
      <c r="H41" s="17">
        <v>0</v>
      </c>
      <c r="I41" s="30">
        <f t="shared" si="2"/>
        <v>6668</v>
      </c>
      <c r="J41" s="15">
        <v>1</v>
      </c>
      <c r="K41" s="16">
        <v>1058</v>
      </c>
      <c r="L41" s="16">
        <v>4</v>
      </c>
      <c r="M41" s="16">
        <v>1</v>
      </c>
      <c r="N41" s="12">
        <v>0</v>
      </c>
      <c r="O41" s="16">
        <v>455</v>
      </c>
      <c r="P41" s="16">
        <v>534</v>
      </c>
      <c r="Q41" s="18">
        <v>0</v>
      </c>
      <c r="R41" s="33">
        <f t="shared" si="0"/>
        <v>2053</v>
      </c>
      <c r="S41" s="28">
        <f t="shared" si="1"/>
        <v>8721</v>
      </c>
    </row>
    <row r="42" spans="1:19" ht="13.5" thickBot="1">
      <c r="A42" s="7" t="s">
        <v>41</v>
      </c>
      <c r="B42" s="15">
        <v>0</v>
      </c>
      <c r="C42" s="16">
        <v>525</v>
      </c>
      <c r="D42" s="16">
        <v>1</v>
      </c>
      <c r="E42" s="16">
        <v>6</v>
      </c>
      <c r="F42" s="16">
        <v>1527</v>
      </c>
      <c r="G42" s="16">
        <v>615</v>
      </c>
      <c r="H42" s="17">
        <v>0</v>
      </c>
      <c r="I42" s="30">
        <f t="shared" si="2"/>
        <v>2674</v>
      </c>
      <c r="J42" s="15">
        <v>0</v>
      </c>
      <c r="K42" s="16">
        <v>81</v>
      </c>
      <c r="L42" s="16">
        <v>0</v>
      </c>
      <c r="M42" s="16">
        <v>2</v>
      </c>
      <c r="N42" s="12">
        <v>0</v>
      </c>
      <c r="O42" s="16">
        <v>184</v>
      </c>
      <c r="P42" s="16">
        <v>123</v>
      </c>
      <c r="Q42" s="18">
        <v>0</v>
      </c>
      <c r="R42" s="33">
        <f t="shared" si="0"/>
        <v>390</v>
      </c>
      <c r="S42" s="28">
        <f t="shared" si="1"/>
        <v>3064</v>
      </c>
    </row>
    <row r="43" spans="1:19" ht="13.5" thickBot="1">
      <c r="A43" s="7" t="s">
        <v>42</v>
      </c>
      <c r="B43" s="15">
        <v>2</v>
      </c>
      <c r="C43" s="16">
        <v>2084</v>
      </c>
      <c r="D43" s="16">
        <v>1</v>
      </c>
      <c r="E43" s="16">
        <v>11</v>
      </c>
      <c r="F43" s="16">
        <v>4857</v>
      </c>
      <c r="G43" s="16">
        <v>2429</v>
      </c>
      <c r="H43" s="17">
        <v>0</v>
      </c>
      <c r="I43" s="30">
        <f t="shared" si="2"/>
        <v>9384</v>
      </c>
      <c r="J43" s="15">
        <v>0</v>
      </c>
      <c r="K43" s="16">
        <v>396</v>
      </c>
      <c r="L43" s="16">
        <v>1</v>
      </c>
      <c r="M43" s="16">
        <v>0</v>
      </c>
      <c r="N43" s="12">
        <v>0</v>
      </c>
      <c r="O43" s="16">
        <v>720</v>
      </c>
      <c r="P43" s="16">
        <v>870</v>
      </c>
      <c r="Q43" s="18">
        <v>0</v>
      </c>
      <c r="R43" s="33">
        <f t="shared" si="0"/>
        <v>1987</v>
      </c>
      <c r="S43" s="28">
        <f t="shared" si="1"/>
        <v>11371</v>
      </c>
    </row>
    <row r="44" spans="1:19" ht="13.5" thickBot="1">
      <c r="A44" s="7" t="s">
        <v>43</v>
      </c>
      <c r="B44" s="15">
        <v>31</v>
      </c>
      <c r="C44" s="16">
        <v>14876</v>
      </c>
      <c r="D44" s="16">
        <v>80</v>
      </c>
      <c r="E44" s="16">
        <v>184</v>
      </c>
      <c r="F44" s="16">
        <v>29675</v>
      </c>
      <c r="G44" s="16">
        <v>19771</v>
      </c>
      <c r="H44" s="17">
        <v>0</v>
      </c>
      <c r="I44" s="30">
        <f t="shared" si="2"/>
        <v>64617</v>
      </c>
      <c r="J44" s="15">
        <v>2</v>
      </c>
      <c r="K44" s="16">
        <v>4495</v>
      </c>
      <c r="L44" s="16">
        <v>26</v>
      </c>
      <c r="M44" s="16">
        <v>58</v>
      </c>
      <c r="N44" s="12">
        <v>0</v>
      </c>
      <c r="O44" s="16">
        <v>8797</v>
      </c>
      <c r="P44" s="16">
        <v>10407</v>
      </c>
      <c r="Q44" s="18">
        <v>0</v>
      </c>
      <c r="R44" s="33">
        <f t="shared" si="0"/>
        <v>23785</v>
      </c>
      <c r="S44" s="28">
        <f t="shared" si="1"/>
        <v>88402</v>
      </c>
    </row>
    <row r="45" spans="1:19" ht="13.5" thickBot="1">
      <c r="A45" s="7" t="s">
        <v>44</v>
      </c>
      <c r="B45" s="15">
        <v>0</v>
      </c>
      <c r="C45" s="16">
        <v>364</v>
      </c>
      <c r="D45" s="16">
        <v>2</v>
      </c>
      <c r="E45" s="16">
        <v>1</v>
      </c>
      <c r="F45" s="16">
        <v>216</v>
      </c>
      <c r="G45" s="16">
        <v>149</v>
      </c>
      <c r="H45" s="17">
        <v>0</v>
      </c>
      <c r="I45" s="30">
        <f t="shared" si="2"/>
        <v>732</v>
      </c>
      <c r="J45" s="15">
        <v>0</v>
      </c>
      <c r="K45" s="16">
        <v>7</v>
      </c>
      <c r="L45" s="16">
        <v>0</v>
      </c>
      <c r="M45" s="16">
        <v>0</v>
      </c>
      <c r="N45" s="12">
        <v>0</v>
      </c>
      <c r="O45" s="16">
        <v>4</v>
      </c>
      <c r="P45" s="16">
        <v>6</v>
      </c>
      <c r="Q45" s="18">
        <v>0</v>
      </c>
      <c r="R45" s="33">
        <f t="shared" si="0"/>
        <v>17</v>
      </c>
      <c r="S45" s="28">
        <f t="shared" si="1"/>
        <v>749</v>
      </c>
    </row>
    <row r="46" spans="1:19" ht="13.5" thickBot="1">
      <c r="A46" s="7" t="s">
        <v>45</v>
      </c>
      <c r="B46" s="15">
        <v>2</v>
      </c>
      <c r="C46" s="16">
        <v>1009</v>
      </c>
      <c r="D46" s="16">
        <v>3</v>
      </c>
      <c r="E46" s="16">
        <v>8</v>
      </c>
      <c r="F46" s="16">
        <v>3314</v>
      </c>
      <c r="G46" s="16">
        <v>1613</v>
      </c>
      <c r="H46" s="17">
        <v>0</v>
      </c>
      <c r="I46" s="30">
        <f t="shared" si="2"/>
        <v>5949</v>
      </c>
      <c r="J46" s="15">
        <v>0</v>
      </c>
      <c r="K46" s="16">
        <v>372</v>
      </c>
      <c r="L46" s="16">
        <v>1</v>
      </c>
      <c r="M46" s="16">
        <v>1</v>
      </c>
      <c r="N46" s="12">
        <v>0</v>
      </c>
      <c r="O46" s="16">
        <v>987</v>
      </c>
      <c r="P46" s="16">
        <v>961</v>
      </c>
      <c r="Q46" s="18">
        <v>0</v>
      </c>
      <c r="R46" s="33">
        <f t="shared" si="0"/>
        <v>2322</v>
      </c>
      <c r="S46" s="28">
        <f t="shared" si="1"/>
        <v>8271</v>
      </c>
    </row>
    <row r="47" spans="1:19" ht="13.5" thickBot="1">
      <c r="A47" s="7" t="s">
        <v>46</v>
      </c>
      <c r="B47" s="15">
        <v>0</v>
      </c>
      <c r="C47" s="16">
        <v>3234</v>
      </c>
      <c r="D47" s="16">
        <v>37</v>
      </c>
      <c r="E47" s="16">
        <v>21</v>
      </c>
      <c r="F47" s="16">
        <v>5543</v>
      </c>
      <c r="G47" s="16">
        <v>3306</v>
      </c>
      <c r="H47" s="17">
        <v>0</v>
      </c>
      <c r="I47" s="30">
        <f t="shared" si="2"/>
        <v>12141</v>
      </c>
      <c r="J47" s="15">
        <v>0</v>
      </c>
      <c r="K47" s="16">
        <v>990</v>
      </c>
      <c r="L47" s="16">
        <v>15</v>
      </c>
      <c r="M47" s="16">
        <v>8</v>
      </c>
      <c r="N47" s="12">
        <v>0</v>
      </c>
      <c r="O47" s="16">
        <v>1552</v>
      </c>
      <c r="P47" s="16">
        <v>1555</v>
      </c>
      <c r="Q47" s="18">
        <v>0</v>
      </c>
      <c r="R47" s="33">
        <f t="shared" si="0"/>
        <v>4120</v>
      </c>
      <c r="S47" s="28">
        <f t="shared" si="1"/>
        <v>16261</v>
      </c>
    </row>
    <row r="48" spans="1:19" ht="13.5" thickBot="1">
      <c r="A48" s="7" t="s">
        <v>47</v>
      </c>
      <c r="B48" s="15">
        <v>9</v>
      </c>
      <c r="C48" s="16">
        <v>3687</v>
      </c>
      <c r="D48" s="16">
        <v>22</v>
      </c>
      <c r="E48" s="16">
        <v>51</v>
      </c>
      <c r="F48" s="16">
        <v>8469</v>
      </c>
      <c r="G48" s="16">
        <v>5642</v>
      </c>
      <c r="H48" s="17">
        <v>0</v>
      </c>
      <c r="I48" s="30">
        <f t="shared" si="2"/>
        <v>17880</v>
      </c>
      <c r="J48" s="15">
        <v>0</v>
      </c>
      <c r="K48" s="16">
        <v>956</v>
      </c>
      <c r="L48" s="16">
        <v>13</v>
      </c>
      <c r="M48" s="16">
        <v>14</v>
      </c>
      <c r="N48" s="12">
        <v>0</v>
      </c>
      <c r="O48" s="16">
        <v>2226</v>
      </c>
      <c r="P48" s="16">
        <v>2397</v>
      </c>
      <c r="Q48" s="18">
        <v>0</v>
      </c>
      <c r="R48" s="33">
        <f t="shared" si="0"/>
        <v>5606</v>
      </c>
      <c r="S48" s="28">
        <f t="shared" si="1"/>
        <v>23486</v>
      </c>
    </row>
    <row r="49" spans="1:19" ht="13.5" thickBot="1">
      <c r="A49" s="7" t="s">
        <v>48</v>
      </c>
      <c r="B49" s="15">
        <v>3</v>
      </c>
      <c r="C49" s="16">
        <v>2492</v>
      </c>
      <c r="D49" s="16">
        <v>3</v>
      </c>
      <c r="E49" s="16">
        <v>18</v>
      </c>
      <c r="F49" s="16">
        <v>4867</v>
      </c>
      <c r="G49" s="16">
        <v>2820</v>
      </c>
      <c r="H49" s="17">
        <v>0</v>
      </c>
      <c r="I49" s="30">
        <f t="shared" si="2"/>
        <v>10203</v>
      </c>
      <c r="J49" s="15">
        <v>0</v>
      </c>
      <c r="K49" s="16">
        <v>676</v>
      </c>
      <c r="L49" s="16">
        <v>0</v>
      </c>
      <c r="M49" s="16">
        <v>18</v>
      </c>
      <c r="N49" s="12">
        <v>0</v>
      </c>
      <c r="O49" s="16">
        <v>1183</v>
      </c>
      <c r="P49" s="16">
        <v>1286</v>
      </c>
      <c r="Q49" s="18">
        <v>0</v>
      </c>
      <c r="R49" s="33">
        <f t="shared" si="0"/>
        <v>3163</v>
      </c>
      <c r="S49" s="28">
        <f t="shared" si="1"/>
        <v>13366</v>
      </c>
    </row>
    <row r="50" spans="1:19" ht="13.5" thickBot="1">
      <c r="A50" s="7" t="s">
        <v>49</v>
      </c>
      <c r="B50" s="15">
        <v>1</v>
      </c>
      <c r="C50" s="16">
        <v>2936</v>
      </c>
      <c r="D50" s="16">
        <v>0</v>
      </c>
      <c r="E50" s="16">
        <v>8</v>
      </c>
      <c r="F50" s="16">
        <v>3021</v>
      </c>
      <c r="G50" s="16">
        <v>2017</v>
      </c>
      <c r="H50" s="17">
        <v>0</v>
      </c>
      <c r="I50" s="30">
        <f t="shared" si="2"/>
        <v>7983</v>
      </c>
      <c r="J50" s="15">
        <v>0</v>
      </c>
      <c r="K50" s="16">
        <v>1174</v>
      </c>
      <c r="L50" s="16">
        <v>3</v>
      </c>
      <c r="M50" s="16">
        <v>2</v>
      </c>
      <c r="N50" s="12">
        <v>0</v>
      </c>
      <c r="O50" s="16">
        <v>893</v>
      </c>
      <c r="P50" s="16">
        <v>1236</v>
      </c>
      <c r="Q50" s="18">
        <v>0</v>
      </c>
      <c r="R50" s="33">
        <f t="shared" si="0"/>
        <v>3308</v>
      </c>
      <c r="S50" s="28">
        <f t="shared" si="1"/>
        <v>11291</v>
      </c>
    </row>
    <row r="51" spans="1:19" ht="13.5" thickBot="1">
      <c r="A51" s="7" t="s">
        <v>50</v>
      </c>
      <c r="B51" s="15">
        <v>0</v>
      </c>
      <c r="C51" s="16">
        <v>792</v>
      </c>
      <c r="D51" s="16">
        <v>7</v>
      </c>
      <c r="E51" s="16">
        <v>8</v>
      </c>
      <c r="F51" s="16">
        <v>1347</v>
      </c>
      <c r="G51" s="16">
        <v>774</v>
      </c>
      <c r="H51" s="17">
        <v>0</v>
      </c>
      <c r="I51" s="30">
        <f t="shared" si="2"/>
        <v>2928</v>
      </c>
      <c r="J51" s="15">
        <v>0</v>
      </c>
      <c r="K51" s="16">
        <v>186</v>
      </c>
      <c r="L51" s="16">
        <v>4</v>
      </c>
      <c r="M51" s="16">
        <v>6</v>
      </c>
      <c r="N51" s="12">
        <v>0</v>
      </c>
      <c r="O51" s="16">
        <v>354</v>
      </c>
      <c r="P51" s="16">
        <v>288</v>
      </c>
      <c r="Q51" s="18">
        <v>0</v>
      </c>
      <c r="R51" s="33">
        <f t="shared" si="0"/>
        <v>838</v>
      </c>
      <c r="S51" s="28">
        <f t="shared" si="1"/>
        <v>3766</v>
      </c>
    </row>
    <row r="52" spans="1:19" ht="13.5" thickBot="1">
      <c r="A52" s="7" t="s">
        <v>51</v>
      </c>
      <c r="B52" s="15">
        <v>7</v>
      </c>
      <c r="C52" s="16">
        <v>2109</v>
      </c>
      <c r="D52" s="16">
        <v>9</v>
      </c>
      <c r="E52" s="16">
        <v>47</v>
      </c>
      <c r="F52" s="16">
        <v>3811</v>
      </c>
      <c r="G52" s="16">
        <v>3063</v>
      </c>
      <c r="H52" s="17">
        <v>0</v>
      </c>
      <c r="I52" s="30">
        <f t="shared" si="2"/>
        <v>9046</v>
      </c>
      <c r="J52" s="15">
        <v>0</v>
      </c>
      <c r="K52" s="16">
        <v>635</v>
      </c>
      <c r="L52" s="16">
        <v>9</v>
      </c>
      <c r="M52" s="16">
        <v>18</v>
      </c>
      <c r="N52" s="12">
        <v>0</v>
      </c>
      <c r="O52" s="16">
        <v>1087</v>
      </c>
      <c r="P52" s="16">
        <v>1330</v>
      </c>
      <c r="Q52" s="18">
        <v>0</v>
      </c>
      <c r="R52" s="33">
        <f t="shared" si="0"/>
        <v>3079</v>
      </c>
      <c r="S52" s="28">
        <f t="shared" si="1"/>
        <v>12125</v>
      </c>
    </row>
    <row r="53" spans="1:19" ht="13.5" thickBot="1">
      <c r="A53" s="7" t="s">
        <v>52</v>
      </c>
      <c r="B53" s="15">
        <v>0</v>
      </c>
      <c r="C53" s="16">
        <v>524</v>
      </c>
      <c r="D53" s="16">
        <v>0</v>
      </c>
      <c r="E53" s="16">
        <v>6</v>
      </c>
      <c r="F53" s="16">
        <v>1534</v>
      </c>
      <c r="G53" s="16">
        <v>619</v>
      </c>
      <c r="H53" s="17">
        <v>0</v>
      </c>
      <c r="I53" s="30">
        <f t="shared" si="2"/>
        <v>2683</v>
      </c>
      <c r="J53" s="15">
        <v>0</v>
      </c>
      <c r="K53" s="16">
        <v>61</v>
      </c>
      <c r="L53" s="16">
        <v>0</v>
      </c>
      <c r="M53" s="16">
        <v>0</v>
      </c>
      <c r="N53" s="12">
        <v>0</v>
      </c>
      <c r="O53" s="16">
        <v>133</v>
      </c>
      <c r="P53" s="16">
        <v>102</v>
      </c>
      <c r="Q53" s="18">
        <v>0</v>
      </c>
      <c r="R53" s="33">
        <f t="shared" si="0"/>
        <v>296</v>
      </c>
      <c r="S53" s="28">
        <f t="shared" si="1"/>
        <v>2979</v>
      </c>
    </row>
    <row r="54" spans="1:19" ht="13.5" thickBot="1">
      <c r="A54" s="7" t="s">
        <v>53</v>
      </c>
      <c r="B54" s="15">
        <v>1</v>
      </c>
      <c r="C54" s="16">
        <v>3278</v>
      </c>
      <c r="D54" s="16">
        <v>37</v>
      </c>
      <c r="E54" s="16">
        <v>19</v>
      </c>
      <c r="F54" s="16">
        <v>1904</v>
      </c>
      <c r="G54" s="16">
        <v>4113</v>
      </c>
      <c r="H54" s="17">
        <v>0</v>
      </c>
      <c r="I54" s="30">
        <f t="shared" si="2"/>
        <v>9352</v>
      </c>
      <c r="J54" s="15">
        <v>0</v>
      </c>
      <c r="K54" s="16">
        <v>850</v>
      </c>
      <c r="L54" s="16">
        <v>13</v>
      </c>
      <c r="M54" s="16">
        <v>10</v>
      </c>
      <c r="N54" s="12">
        <v>0</v>
      </c>
      <c r="O54" s="16">
        <v>757</v>
      </c>
      <c r="P54" s="16">
        <v>1530</v>
      </c>
      <c r="Q54" s="18">
        <v>0</v>
      </c>
      <c r="R54" s="33">
        <f t="shared" si="0"/>
        <v>3160</v>
      </c>
      <c r="S54" s="28">
        <f t="shared" si="1"/>
        <v>12512</v>
      </c>
    </row>
    <row r="55" spans="1:19" ht="13.5" thickBot="1">
      <c r="A55" s="7" t="s">
        <v>54</v>
      </c>
      <c r="B55" s="15">
        <v>2</v>
      </c>
      <c r="C55" s="16">
        <v>1268</v>
      </c>
      <c r="D55" s="16">
        <v>1</v>
      </c>
      <c r="E55" s="16">
        <v>3</v>
      </c>
      <c r="F55" s="16">
        <v>2119</v>
      </c>
      <c r="G55" s="16">
        <v>1351</v>
      </c>
      <c r="H55" s="17">
        <v>0</v>
      </c>
      <c r="I55" s="30">
        <f t="shared" si="2"/>
        <v>4744</v>
      </c>
      <c r="J55" s="15">
        <v>0</v>
      </c>
      <c r="K55" s="16">
        <v>402</v>
      </c>
      <c r="L55" s="16">
        <v>0</v>
      </c>
      <c r="M55" s="16">
        <v>4</v>
      </c>
      <c r="N55" s="12">
        <v>0</v>
      </c>
      <c r="O55" s="16">
        <v>649</v>
      </c>
      <c r="P55" s="16">
        <v>566</v>
      </c>
      <c r="Q55" s="18">
        <v>0</v>
      </c>
      <c r="R55" s="33">
        <f t="shared" si="0"/>
        <v>1621</v>
      </c>
      <c r="S55" s="28">
        <f t="shared" si="1"/>
        <v>6365</v>
      </c>
    </row>
    <row r="56" spans="1:19" ht="13.5" thickBot="1">
      <c r="A56" s="7" t="s">
        <v>55</v>
      </c>
      <c r="B56" s="15">
        <v>12</v>
      </c>
      <c r="C56" s="16">
        <v>34909</v>
      </c>
      <c r="D56" s="16">
        <v>52</v>
      </c>
      <c r="E56" s="16">
        <v>106</v>
      </c>
      <c r="F56" s="16">
        <v>17691</v>
      </c>
      <c r="G56" s="16">
        <v>19043</v>
      </c>
      <c r="H56" s="17">
        <v>0</v>
      </c>
      <c r="I56" s="30">
        <f t="shared" si="2"/>
        <v>71813</v>
      </c>
      <c r="J56" s="15">
        <v>1</v>
      </c>
      <c r="K56" s="16">
        <v>9618</v>
      </c>
      <c r="L56" s="16">
        <v>18</v>
      </c>
      <c r="M56" s="16">
        <v>28</v>
      </c>
      <c r="N56" s="12">
        <v>0</v>
      </c>
      <c r="O56" s="16">
        <v>5280</v>
      </c>
      <c r="P56" s="16">
        <v>9731</v>
      </c>
      <c r="Q56" s="18">
        <v>0</v>
      </c>
      <c r="R56" s="33">
        <f t="shared" si="0"/>
        <v>24676</v>
      </c>
      <c r="S56" s="28">
        <f t="shared" si="1"/>
        <v>96489</v>
      </c>
    </row>
    <row r="57" spans="1:19" ht="13.5" thickBot="1">
      <c r="A57" s="7" t="s">
        <v>56</v>
      </c>
      <c r="B57" s="15">
        <v>4</v>
      </c>
      <c r="C57" s="16">
        <v>431</v>
      </c>
      <c r="D57" s="16">
        <v>3</v>
      </c>
      <c r="E57" s="16">
        <v>8</v>
      </c>
      <c r="F57" s="16">
        <v>2095</v>
      </c>
      <c r="G57" s="16">
        <v>738</v>
      </c>
      <c r="H57" s="17">
        <v>0</v>
      </c>
      <c r="I57" s="30">
        <f t="shared" si="2"/>
        <v>3279</v>
      </c>
      <c r="J57" s="15">
        <v>0</v>
      </c>
      <c r="K57" s="16">
        <v>130</v>
      </c>
      <c r="L57" s="16">
        <v>1</v>
      </c>
      <c r="M57" s="16">
        <v>1</v>
      </c>
      <c r="N57" s="12">
        <v>0</v>
      </c>
      <c r="O57" s="16">
        <v>478</v>
      </c>
      <c r="P57" s="16">
        <v>287</v>
      </c>
      <c r="Q57" s="18">
        <v>0</v>
      </c>
      <c r="R57" s="33">
        <f t="shared" si="0"/>
        <v>897</v>
      </c>
      <c r="S57" s="28">
        <f t="shared" si="1"/>
        <v>4176</v>
      </c>
    </row>
    <row r="58" spans="1:19" ht="13.5" thickBot="1">
      <c r="A58" s="7" t="s">
        <v>57</v>
      </c>
      <c r="B58" s="15">
        <v>2</v>
      </c>
      <c r="C58" s="16">
        <v>1808</v>
      </c>
      <c r="D58" s="16">
        <v>1</v>
      </c>
      <c r="E58" s="16">
        <v>3</v>
      </c>
      <c r="F58" s="16">
        <v>2518</v>
      </c>
      <c r="G58" s="16">
        <v>1151</v>
      </c>
      <c r="H58" s="17">
        <v>0</v>
      </c>
      <c r="I58" s="30">
        <f t="shared" si="2"/>
        <v>5483</v>
      </c>
      <c r="J58" s="15">
        <v>0</v>
      </c>
      <c r="K58" s="16">
        <v>510</v>
      </c>
      <c r="L58" s="16">
        <v>1</v>
      </c>
      <c r="M58" s="16">
        <v>3</v>
      </c>
      <c r="N58" s="12">
        <v>0</v>
      </c>
      <c r="O58" s="16">
        <v>583</v>
      </c>
      <c r="P58" s="16">
        <v>579</v>
      </c>
      <c r="Q58" s="18">
        <v>0</v>
      </c>
      <c r="R58" s="33">
        <f t="shared" si="0"/>
        <v>1676</v>
      </c>
      <c r="S58" s="28">
        <f t="shared" si="1"/>
        <v>7159</v>
      </c>
    </row>
    <row r="59" spans="1:19" ht="13.5" thickBot="1">
      <c r="A59" s="7" t="s">
        <v>58</v>
      </c>
      <c r="B59" s="15">
        <v>6</v>
      </c>
      <c r="C59" s="16">
        <v>3887</v>
      </c>
      <c r="D59" s="16">
        <v>70</v>
      </c>
      <c r="E59" s="16">
        <v>64</v>
      </c>
      <c r="F59" s="16">
        <v>3912</v>
      </c>
      <c r="G59" s="16">
        <v>4314</v>
      </c>
      <c r="H59" s="17">
        <v>0</v>
      </c>
      <c r="I59" s="30">
        <f t="shared" si="2"/>
        <v>12253</v>
      </c>
      <c r="J59" s="15">
        <v>1</v>
      </c>
      <c r="K59" s="16">
        <v>880</v>
      </c>
      <c r="L59" s="16">
        <v>37</v>
      </c>
      <c r="M59" s="16">
        <v>14</v>
      </c>
      <c r="N59" s="12">
        <v>0</v>
      </c>
      <c r="O59" s="16">
        <v>1168</v>
      </c>
      <c r="P59" s="16">
        <v>1793</v>
      </c>
      <c r="Q59" s="18">
        <v>0</v>
      </c>
      <c r="R59" s="33">
        <f t="shared" si="0"/>
        <v>3893</v>
      </c>
      <c r="S59" s="28">
        <f t="shared" si="1"/>
        <v>16146</v>
      </c>
    </row>
    <row r="60" spans="1:19" ht="13.5" thickBot="1">
      <c r="A60" s="7" t="s">
        <v>59</v>
      </c>
      <c r="B60" s="15">
        <v>0</v>
      </c>
      <c r="C60" s="16">
        <v>1311</v>
      </c>
      <c r="D60" s="16">
        <v>10</v>
      </c>
      <c r="E60" s="16">
        <v>19</v>
      </c>
      <c r="F60" s="16">
        <v>629</v>
      </c>
      <c r="G60" s="16">
        <v>674</v>
      </c>
      <c r="H60" s="17">
        <v>0</v>
      </c>
      <c r="I60" s="30">
        <f t="shared" si="2"/>
        <v>2643</v>
      </c>
      <c r="J60" s="15">
        <v>0</v>
      </c>
      <c r="K60" s="16">
        <v>458</v>
      </c>
      <c r="L60" s="16">
        <v>8</v>
      </c>
      <c r="M60" s="16">
        <v>15</v>
      </c>
      <c r="N60" s="12">
        <v>0</v>
      </c>
      <c r="O60" s="16">
        <v>230</v>
      </c>
      <c r="P60" s="16">
        <v>355</v>
      </c>
      <c r="Q60" s="18">
        <v>0</v>
      </c>
      <c r="R60" s="33">
        <f t="shared" si="0"/>
        <v>1066</v>
      </c>
      <c r="S60" s="28">
        <f t="shared" si="1"/>
        <v>3709</v>
      </c>
    </row>
    <row r="61" spans="1:19" ht="13.5" thickBot="1">
      <c r="A61" s="7" t="s">
        <v>60</v>
      </c>
      <c r="B61" s="15">
        <v>1</v>
      </c>
      <c r="C61" s="16">
        <v>162</v>
      </c>
      <c r="D61" s="16">
        <v>0</v>
      </c>
      <c r="E61" s="16">
        <v>5</v>
      </c>
      <c r="F61" s="16">
        <v>133</v>
      </c>
      <c r="G61" s="16">
        <v>253</v>
      </c>
      <c r="H61" s="17">
        <v>0</v>
      </c>
      <c r="I61" s="30">
        <f t="shared" si="2"/>
        <v>554</v>
      </c>
      <c r="J61" s="15">
        <v>0</v>
      </c>
      <c r="K61" s="16">
        <v>3</v>
      </c>
      <c r="L61" s="16">
        <v>0</v>
      </c>
      <c r="M61" s="16">
        <v>0</v>
      </c>
      <c r="N61" s="12">
        <v>0</v>
      </c>
      <c r="O61" s="16">
        <v>5</v>
      </c>
      <c r="P61" s="16">
        <v>4</v>
      </c>
      <c r="Q61" s="18">
        <v>0</v>
      </c>
      <c r="R61" s="33">
        <f t="shared" si="0"/>
        <v>12</v>
      </c>
      <c r="S61" s="28">
        <f t="shared" si="1"/>
        <v>566</v>
      </c>
    </row>
    <row r="62" spans="1:19" ht="13.5" thickBot="1">
      <c r="A62" s="7" t="s">
        <v>61</v>
      </c>
      <c r="B62" s="15">
        <v>0</v>
      </c>
      <c r="C62" s="16">
        <v>1991</v>
      </c>
      <c r="D62" s="16">
        <v>40</v>
      </c>
      <c r="E62" s="16">
        <v>28</v>
      </c>
      <c r="F62" s="16">
        <v>774</v>
      </c>
      <c r="G62" s="16">
        <v>1531</v>
      </c>
      <c r="H62" s="17">
        <v>1</v>
      </c>
      <c r="I62" s="30">
        <f t="shared" si="2"/>
        <v>4365</v>
      </c>
      <c r="J62" s="15">
        <v>0</v>
      </c>
      <c r="K62" s="16">
        <v>538</v>
      </c>
      <c r="L62" s="16">
        <v>32</v>
      </c>
      <c r="M62" s="16">
        <v>13</v>
      </c>
      <c r="N62" s="12">
        <v>0</v>
      </c>
      <c r="O62" s="16">
        <v>311</v>
      </c>
      <c r="P62" s="16">
        <v>701</v>
      </c>
      <c r="Q62" s="18">
        <v>0</v>
      </c>
      <c r="R62" s="33">
        <f t="shared" si="0"/>
        <v>1595</v>
      </c>
      <c r="S62" s="28">
        <f t="shared" si="1"/>
        <v>5960</v>
      </c>
    </row>
    <row r="63" spans="1:19" ht="13.5" thickBot="1">
      <c r="A63" s="7" t="s">
        <v>62</v>
      </c>
      <c r="B63" s="15">
        <v>0</v>
      </c>
      <c r="C63" s="16">
        <v>331</v>
      </c>
      <c r="D63" s="16">
        <v>0</v>
      </c>
      <c r="E63" s="16">
        <v>0</v>
      </c>
      <c r="F63" s="16">
        <v>932</v>
      </c>
      <c r="G63" s="16">
        <v>380</v>
      </c>
      <c r="H63" s="17">
        <v>0</v>
      </c>
      <c r="I63" s="30">
        <f t="shared" si="2"/>
        <v>1643</v>
      </c>
      <c r="J63" s="15">
        <v>0</v>
      </c>
      <c r="K63" s="16">
        <v>41</v>
      </c>
      <c r="L63" s="16">
        <v>0</v>
      </c>
      <c r="M63" s="16">
        <v>0</v>
      </c>
      <c r="N63" s="12">
        <v>0</v>
      </c>
      <c r="O63" s="16">
        <v>95</v>
      </c>
      <c r="P63" s="16">
        <v>72</v>
      </c>
      <c r="Q63" s="18">
        <v>0</v>
      </c>
      <c r="R63" s="33">
        <f t="shared" si="0"/>
        <v>208</v>
      </c>
      <c r="S63" s="28">
        <f t="shared" si="1"/>
        <v>1851</v>
      </c>
    </row>
    <row r="64" spans="1:19" ht="13.5" thickBot="1">
      <c r="A64" s="7" t="s">
        <v>63</v>
      </c>
      <c r="B64" s="15">
        <v>2</v>
      </c>
      <c r="C64" s="16">
        <v>4187</v>
      </c>
      <c r="D64" s="16">
        <v>92</v>
      </c>
      <c r="E64" s="16">
        <v>42</v>
      </c>
      <c r="F64" s="16">
        <v>4064</v>
      </c>
      <c r="G64" s="16">
        <v>6423</v>
      </c>
      <c r="H64" s="17">
        <v>0</v>
      </c>
      <c r="I64" s="30">
        <f t="shared" si="2"/>
        <v>14810</v>
      </c>
      <c r="J64" s="15">
        <v>0</v>
      </c>
      <c r="K64" s="16">
        <v>1260</v>
      </c>
      <c r="L64" s="16">
        <v>46</v>
      </c>
      <c r="M64" s="16">
        <v>14</v>
      </c>
      <c r="N64" s="12">
        <v>0</v>
      </c>
      <c r="O64" s="16">
        <v>1546</v>
      </c>
      <c r="P64" s="16">
        <v>3121</v>
      </c>
      <c r="Q64" s="18">
        <v>0</v>
      </c>
      <c r="R64" s="33">
        <f t="shared" si="0"/>
        <v>5987</v>
      </c>
      <c r="S64" s="28">
        <f t="shared" si="1"/>
        <v>20797</v>
      </c>
    </row>
    <row r="65" spans="1:19" ht="13.5" thickBot="1">
      <c r="A65" s="7" t="s">
        <v>64</v>
      </c>
      <c r="B65" s="15">
        <v>3</v>
      </c>
      <c r="C65" s="16">
        <v>2329</v>
      </c>
      <c r="D65" s="16">
        <v>12</v>
      </c>
      <c r="E65" s="16">
        <v>36</v>
      </c>
      <c r="F65" s="16">
        <v>6114</v>
      </c>
      <c r="G65" s="16">
        <v>3609</v>
      </c>
      <c r="H65" s="17">
        <v>0</v>
      </c>
      <c r="I65" s="30">
        <f t="shared" si="2"/>
        <v>12103</v>
      </c>
      <c r="J65" s="15">
        <v>0</v>
      </c>
      <c r="K65" s="16">
        <v>893</v>
      </c>
      <c r="L65" s="16">
        <v>4</v>
      </c>
      <c r="M65" s="16">
        <v>23</v>
      </c>
      <c r="N65" s="12">
        <v>0</v>
      </c>
      <c r="O65" s="16">
        <v>2095</v>
      </c>
      <c r="P65" s="16">
        <v>1953</v>
      </c>
      <c r="Q65" s="18">
        <v>0</v>
      </c>
      <c r="R65" s="33">
        <f t="shared" si="0"/>
        <v>4968</v>
      </c>
      <c r="S65" s="28">
        <f t="shared" si="1"/>
        <v>17071</v>
      </c>
    </row>
    <row r="66" spans="1:19" ht="13.5" thickBot="1">
      <c r="A66" s="7" t="s">
        <v>65</v>
      </c>
      <c r="B66" s="15">
        <v>2</v>
      </c>
      <c r="C66" s="16">
        <v>367</v>
      </c>
      <c r="D66" s="16">
        <v>0</v>
      </c>
      <c r="E66" s="16">
        <v>1</v>
      </c>
      <c r="F66" s="16">
        <v>1747</v>
      </c>
      <c r="G66" s="16">
        <v>428</v>
      </c>
      <c r="H66" s="17">
        <v>0</v>
      </c>
      <c r="I66" s="30">
        <f t="shared" si="2"/>
        <v>2545</v>
      </c>
      <c r="J66" s="15">
        <v>1</v>
      </c>
      <c r="K66" s="16">
        <v>67</v>
      </c>
      <c r="L66" s="16">
        <v>1</v>
      </c>
      <c r="M66" s="16">
        <v>0</v>
      </c>
      <c r="N66" s="12">
        <v>0</v>
      </c>
      <c r="O66" s="16">
        <v>278</v>
      </c>
      <c r="P66" s="16">
        <v>170</v>
      </c>
      <c r="Q66" s="18">
        <v>0</v>
      </c>
      <c r="R66" s="33">
        <f t="shared" si="0"/>
        <v>517</v>
      </c>
      <c r="S66" s="28">
        <f t="shared" si="1"/>
        <v>3062</v>
      </c>
    </row>
    <row r="67" spans="1:19" ht="13.5" thickBot="1">
      <c r="A67" s="7" t="s">
        <v>66</v>
      </c>
      <c r="B67" s="15">
        <v>70</v>
      </c>
      <c r="C67" s="16">
        <v>25430</v>
      </c>
      <c r="D67" s="16">
        <v>103</v>
      </c>
      <c r="E67" s="16">
        <v>250</v>
      </c>
      <c r="F67" s="16">
        <v>40626</v>
      </c>
      <c r="G67" s="16">
        <v>32580</v>
      </c>
      <c r="H67" s="17">
        <v>0</v>
      </c>
      <c r="I67" s="30">
        <f t="shared" si="2"/>
        <v>99059</v>
      </c>
      <c r="J67" s="15">
        <v>19</v>
      </c>
      <c r="K67" s="16">
        <v>6539</v>
      </c>
      <c r="L67" s="16">
        <v>50</v>
      </c>
      <c r="M67" s="16">
        <v>77</v>
      </c>
      <c r="N67" s="12">
        <v>0</v>
      </c>
      <c r="O67" s="16">
        <v>9904</v>
      </c>
      <c r="P67" s="16">
        <v>14418</v>
      </c>
      <c r="Q67" s="18">
        <v>0</v>
      </c>
      <c r="R67" s="33">
        <f t="shared" si="0"/>
        <v>31007</v>
      </c>
      <c r="S67" s="28">
        <f t="shared" si="1"/>
        <v>130066</v>
      </c>
    </row>
    <row r="68" spans="1:19" ht="13.5" thickBot="1">
      <c r="A68" s="8" t="s">
        <v>67</v>
      </c>
      <c r="B68" s="20">
        <v>1</v>
      </c>
      <c r="C68" s="21">
        <v>969</v>
      </c>
      <c r="D68" s="21">
        <v>0</v>
      </c>
      <c r="E68" s="21">
        <v>4</v>
      </c>
      <c r="F68" s="21">
        <v>2403</v>
      </c>
      <c r="G68" s="21">
        <v>1267</v>
      </c>
      <c r="H68" s="22">
        <v>0</v>
      </c>
      <c r="I68" s="31">
        <f t="shared" si="2"/>
        <v>4644</v>
      </c>
      <c r="J68" s="20">
        <v>0</v>
      </c>
      <c r="K68" s="21">
        <v>174</v>
      </c>
      <c r="L68" s="21">
        <v>0</v>
      </c>
      <c r="M68" s="21">
        <v>4</v>
      </c>
      <c r="N68" s="12">
        <v>0</v>
      </c>
      <c r="O68" s="21">
        <v>490</v>
      </c>
      <c r="P68" s="21">
        <v>465</v>
      </c>
      <c r="Q68" s="23">
        <v>0</v>
      </c>
      <c r="R68" s="34">
        <f t="shared" si="0"/>
        <v>1133</v>
      </c>
      <c r="S68" s="29">
        <f t="shared" si="1"/>
        <v>5777</v>
      </c>
    </row>
    <row r="69" spans="1:19" s="2" customFormat="1" ht="13.5" thickBot="1">
      <c r="A69" s="26" t="s">
        <v>75</v>
      </c>
      <c r="B69" s="27">
        <f>SUM(B5:B68)</f>
        <v>839</v>
      </c>
      <c r="C69" s="27">
        <f aca="true" t="shared" si="3" ref="C69:H69">SUM(C5:C68)</f>
        <v>737565</v>
      </c>
      <c r="D69" s="27">
        <f t="shared" si="3"/>
        <v>3941</v>
      </c>
      <c r="E69" s="27">
        <f t="shared" si="3"/>
        <v>6381</v>
      </c>
      <c r="F69" s="27">
        <f t="shared" si="3"/>
        <v>795949</v>
      </c>
      <c r="G69" s="27">
        <f t="shared" si="3"/>
        <v>681639</v>
      </c>
      <c r="H69" s="27">
        <f t="shared" si="3"/>
        <v>7</v>
      </c>
      <c r="I69" s="27">
        <f aca="true" t="shared" si="4" ref="I69:R69">SUM(I5:I68)</f>
        <v>2226321</v>
      </c>
      <c r="J69" s="27">
        <f t="shared" si="4"/>
        <v>79</v>
      </c>
      <c r="K69" s="27">
        <f t="shared" si="4"/>
        <v>208712</v>
      </c>
      <c r="L69" s="27">
        <f t="shared" si="4"/>
        <v>1484</v>
      </c>
      <c r="M69" s="27">
        <f t="shared" si="4"/>
        <v>1893</v>
      </c>
      <c r="N69" s="27">
        <f t="shared" si="4"/>
        <v>1</v>
      </c>
      <c r="O69" s="27">
        <f t="shared" si="4"/>
        <v>228555</v>
      </c>
      <c r="P69" s="27">
        <f t="shared" si="4"/>
        <v>340737</v>
      </c>
      <c r="Q69" s="27">
        <f t="shared" si="4"/>
        <v>1</v>
      </c>
      <c r="R69" s="27">
        <f t="shared" si="4"/>
        <v>781462</v>
      </c>
      <c r="S69" s="27">
        <f t="shared" si="1"/>
        <v>3007783</v>
      </c>
    </row>
    <row r="71" ht="12.75">
      <c r="Q71" s="10"/>
    </row>
  </sheetData>
  <mergeCells count="6">
    <mergeCell ref="R3:R4"/>
    <mergeCell ref="B2:R2"/>
    <mergeCell ref="S3:S4"/>
    <mergeCell ref="B3:H3"/>
    <mergeCell ref="J3:Q3"/>
    <mergeCell ref="I3:I4"/>
  </mergeCells>
  <printOptions/>
  <pageMargins left="0.34" right="0.35" top="0.71" bottom="0.61" header="0.5" footer="0.5"/>
  <pageSetup fitToHeight="1" fitToWidth="1" horizontalDpi="300" verticalDpi="300" orientation="portrait" scale="74" r:id="rId1"/>
  <headerFooter alignWithMargins="0">
    <oddHeader>&amp;CVoter Registration Figures-July 31, 2008</oddHeader>
    <oddFooter>&amp;L07/31/2008&amp;R&amp;P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ds848</dc:creator>
  <cp:keywords/>
  <dc:description/>
  <cp:lastModifiedBy>ds848</cp:lastModifiedBy>
  <cp:lastPrinted>2008-08-05T18:29:10Z</cp:lastPrinted>
  <dcterms:created xsi:type="dcterms:W3CDTF">2008-08-05T16:56:12Z</dcterms:created>
  <dcterms:modified xsi:type="dcterms:W3CDTF">2008-08-20T22:42:20Z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