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1"/>
  <workbookPr/>
  <mc:AlternateContent xmlns:mc="http://schemas.openxmlformats.org/markup-compatibility/2006">
    <mc:Choice Requires="x15">
      <x15ac:absPath xmlns:x15ac="http://schemas.microsoft.com/office/spreadsheetml/2010/11/ac" url="T:\Public\Business and Licensing\OST\Billy\Accessibility Folder\CCSA ADA PDFs\From SharePoint\OneDrive_2024-02-12\Charities (CCSA)\CCSA Xlsx. Files\2017\"/>
    </mc:Choice>
  </mc:AlternateContent>
  <xr:revisionPtr revIDLastSave="2" documentId="8_{4D8F1C4D-CBCD-4422-AAE5-205F93C99C63}" xr6:coauthVersionLast="47" xr6:coauthVersionMax="47" xr10:uidLastSave="{B9DF5567-4435-4F22-B652-A867DC2CFE6A}"/>
  <bookViews>
    <workbookView xWindow="-28920" yWindow="-120" windowWidth="29040" windowHeight="15720" xr2:uid="{00000000-000D-0000-FFFF-FFFF00000000}"/>
  </bookViews>
  <sheets>
    <sheet name="Paid Solicitor Sumary 2012-2017" sheetId="1" r:id="rId1"/>
  </sheets>
  <definedNames>
    <definedName name="_xlnm.Print_Area" localSheetId="0">'Paid Solicitor Sumary 2012-2017'!$A:$I</definedName>
    <definedName name="_xlnm.Print_Titles" localSheetId="0">'Paid Solicitor Sumary 2012-2017'!$1:$1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 i="1" l="1"/>
  <c r="G100" i="1"/>
  <c r="F100" i="1"/>
  <c r="D100" i="1"/>
  <c r="E100" i="1" s="1"/>
  <c r="C100" i="1"/>
</calcChain>
</file>

<file path=xl/sharedStrings.xml><?xml version="1.0" encoding="utf-8"?>
<sst xmlns="http://schemas.openxmlformats.org/spreadsheetml/2006/main" count="306" uniqueCount="246">
  <si>
    <t>Paid Solicitor</t>
  </si>
  <si>
    <t>DBA's</t>
  </si>
  <si>
    <t>Gross Proceeds</t>
  </si>
  <si>
    <t>Net to Charity</t>
  </si>
  <si>
    <t>Overall Percent to Charity</t>
  </si>
  <si>
    <t>Minimum Percent To Charity</t>
  </si>
  <si>
    <t>Maximum Percent To Charity</t>
  </si>
  <si>
    <t>Number of Campaigns</t>
  </si>
  <si>
    <t>Clients</t>
  </si>
  <si>
    <t>2LISTEN, LLC   Reg. No. 20103013507   855 E. COLLINS BLVD.   RICHARDSON, TX 75081   972-664-2319</t>
  </si>
  <si>
    <t>N/A</t>
  </si>
  <si>
    <t>FEED THE CHILDREN INC.</t>
  </si>
  <si>
    <t>ADVANCED BUSINESS TELESERVICES   Reg. No. 20063005209   304 E. MAIN ST   TALENT, OR 97540   541-535-7878</t>
  </si>
  <si>
    <t>ABT</t>
  </si>
  <si>
    <t>MARCH OF DIMES FOUNDATION</t>
  </si>
  <si>
    <t>ADVANTAGE PLUS CONSULTING, INC.   Reg. No. 20143030740   6280 SOUTH VALLEY VIEW BLVD.   LAS VEGAS, NV 89118   8555757587</t>
  </si>
  <si>
    <t>ASSOCIATION OF THE GRADUATES OF THE UNITED STATES MILITARY ACADEMY</t>
  </si>
  <si>
    <t>AFRC, INC.   Reg. No. 20113020651   6280 SOUTH VALLEY VIEW BLVD.   LAS VEGAS, NV 89118   702-430-6236</t>
  </si>
  <si>
    <t>ADVANTAGE CONSULTING</t>
  </si>
  <si>
    <t>ALLEGIANCE STRATEGIES, LLC   Reg. No. 20123031637   151 KALMUS DRIVE, SUITE J-1   COSTA MESA, CA 92626   (845)238-4125</t>
  </si>
  <si>
    <t>AMERICAN FAMILY BUSINESS FOUNDATION</t>
  </si>
  <si>
    <t>APOGEE RETAIL, LLC   Reg. No. 20073002401   11400 SE 6TH STREET, #220   BELLEVUE, WA 98004   425-462-1515</t>
  </si>
  <si>
    <t>UNIQUE THRIFT STORE</t>
  </si>
  <si>
    <t>EPILEPSY FOUNDATION OF COLORADO, JEWISH FAMILY SERVICE OF COLORADO, LUPUS FOUNDATION OF COLORADO INC.</t>
  </si>
  <si>
    <t>ARIA COMMUNICATIONS CORPORATION   Reg. No. 20023003236   717 WEST ST. GERMAIN STREET   ST. CLOUD, MN 56301   320-259-5206</t>
  </si>
  <si>
    <t>D/B/A SUPPORT SERVICES</t>
  </si>
  <si>
    <t>ACTIONAID U.S.A., AFS-USA INC., ALPHA GAMMA DELTA FOUNDATION INC., ALPHA OMICRON PI FOUNDATION, AMERICAN CIVIL LIBERTIES UNION INC., AMNESTY INTERNATIONAL OF THE U.S.A. INC., BE THE MATCH FOUNDATION, BETHESDA LUTHERAN COMMUNITIES INC., BREAD FOR THE WORLD INC., COLORADO MUSEUM OF NATURAL HISTORY, DELTA GAMMA FOUNDATION, DELTA TAU DELTA EDUCATIONAL FOUNDATION INC., DELTA UPSILON EDUCATIONAL FOUNDATION, FOUNDATION FOR NATIONAL PROGRESS, GREENPEACE FUND INC., KAPPA ALPHA THETA FOUNDATION INC., KAPPA KAPPA GAMMA FOUNDATION, LAMBDA CHI ALPHA EDUCATIONAL FOUNDATION INC., LUTHERAN ASSOCIATION OF MISSIONARIES AND PILOTS U.S. INC., LUTHERAN WORLD RELIEF, MINNESOTA MEDICAL FOUNDATION, MITCHELL HAMLINE SCHOOL OF LAW (FKA WILLIAM MITCHELL COLLEGE OF LAW), NATIONAL ASSOCIATION FOR THE ADVANCEMENT OF COLORED PEOPLE, NATIONAL PSORIASIS FOUNDATION, OCEAN CONSERVANCY INC., OXFAM AMERICA INC., PLANNED PARENTHOOD ACTION FUND INC., PLANNED PARENTHOOD FEDERATION OF AMERICA INC., RECONCILING MINISTRIES NETWORK, ROCKY MOUNTAIN PUBLIC BROADCASTING NETWORK INC., SHARE OUR STRENGTH, STATE UNIVERSITY OF IOWA ALUMNI ASSOCIATION, THE EDUCATIONAL FOUNDATION OF ALPHA GAMMA RHO, THE HUMANE SOCIETY OF THE UNITED STATES, THE LEAGUE OF CONSERVATION VOTERS INC., THE PHI KAPPA TAU FOUNDATION, THE UNION OF CONCERNED SCIENTISTS INC., UNIVERSITY OF THE PACIFIC, WHEAT RIDGE MINISTRIES</t>
  </si>
  <si>
    <t>ASSOCIATED COMMUNITY SERVICES, INC.   Reg. No. 20043002462   23800 W. TEN MILE ROAD, SUITE 200   SOUTHFIELD, MI 48033   248-352-2600</t>
  </si>
  <si>
    <t>AC SERVICES</t>
  </si>
  <si>
    <t>AMERICAN CHILDREN'S CANCER FOUNDATION INC., CANCER RECOVERY FOUNDATION INTERNATIONAL INC., CHILDREN'S CANCER RECOVERY FOUNDATION, CHILDREN'S LEUKEMIA RESEARCH ASSOCIATION INC., FIREFIGHTERS CHARITABLE FOUNDATION INC., FOUNDATION FOR AMERICAN VETERANS, FOUNDATION FOR AMERICAN VETERANS INC., THE BREAST CANCER SOCIETY INC., THE ORGAN DONATION AND TRANSPLANT ASSOCIATION OF AMERICA, UNITED BREAST CANCER FOUNDATION</t>
  </si>
  <si>
    <t>AUTOMOTIVE RECOVERY SERVICES, INC   Reg. No. 20083003137   2 WESTBROOK CORPORATE CENTER   WESTCHESTER, IL 60154   916-631-0204</t>
  </si>
  <si>
    <t>INSURANCE AUTO AUCTIONS</t>
  </si>
  <si>
    <t>ALIE FOUNDATION, ART FROM ASHES INC., NATIONAL VETERANS SERVICES FUND INC., ST. MARY'S HOSPITAL FOUNDATION, THE VENUE THEATER COMPANY, TIMBERLINE ADULT DAY SERVICES INC.</t>
  </si>
  <si>
    <t>BEE, L.C.   Reg. No. 20023003079   6849 OLD DOMINION DRIVE, SUITE 315   MCLEAN, VA 22101   816-472-9000</t>
  </si>
  <si>
    <t>CANCER FUND OF AMERICA INC., HEART SUPPORT OF AMERICA INC., HELP THE VETS INC., NATIONAL VETERANS SERVICES FUND INC., PROJECT CURE INC, THE NATIONAL CANCER COALITION INC., THE ROGER WYBURN-MASON AND JACK M. BLOUNT FOUNDATION FOR THE ERADICATI</t>
  </si>
  <si>
    <t>BIG SUR WATERBEDS, INC.   Reg. No. 20133027669   5641 N. BROADWAY   DENVER, CO 80216   303-566-8000</t>
  </si>
  <si>
    <t>BEDROOM EXPRESSIONS, OAK EXPRESS</t>
  </si>
  <si>
    <t>WORLD VISION INC.</t>
  </si>
  <si>
    <t>BLACK DIAMOND OUTREACH LLC   Reg. No. 20173025968   899 LOGAN STREET, SUITE B15   DENVER, CO 80203   303-590-9170</t>
  </si>
  <si>
    <t>BICYCLE COLORADO</t>
  </si>
  <si>
    <t>CAPITAL STRATEGIES   Reg. No. 20153019381   13900 OLD HARBOR LANE   MARINA DEL REY, CA 90292   3103452668</t>
  </si>
  <si>
    <t>CAPITAL STRATEGIES, TERRI NEW</t>
  </si>
  <si>
    <t>EVERYTOWN FOR GUN SAFETY ACTION FUND INC., EVERYTOWN FOR GUN SAFETY SUPPORT FUND INC.</t>
  </si>
  <si>
    <t>CAPITOL RESOURCES, INC.   Reg. No. 20093000202   109 WEST FRONT STREET   BROOKLYN, IA 52211   641-522-4645</t>
  </si>
  <si>
    <t>CAMPAIGN HEADQUARTERS</t>
  </si>
  <si>
    <t>ALLIANCE DEFENDING FREEDOM, AMERICAN LEPROSY MISSIONS INC., CARE NET, NATIONAL ORGANIZATION FOR MARRIAGE INC., NATIONAL RIGHT TO LIFE COMMITTEE, NEUMANN EDUCATION FOUNDATION, SUSAN B. ANTHONY LIST INC., TEA PARTY PATRIOTS INC., THE ARMED FORCES FOUNDATION</t>
  </si>
  <si>
    <t>CARING COMMUNITY FUNDRAISING LLC   Reg. No. 20133029158   13775 W. AMHERST WAY   LAKEWOOD, CO 80228   3039168344</t>
  </si>
  <si>
    <t>AMERICAN CHARITIES INC</t>
  </si>
  <si>
    <t>CASE CONSULTING SERVICES, INC.   Reg. No. 20153035241   700 MILLER AVENUE   GREAT FALLS, VA 22066   7038658717</t>
  </si>
  <si>
    <t>NEW GATE TO PEACE FOUNDATION</t>
  </si>
  <si>
    <t>CAUSEWORX, INC.   Reg. No. 20153026928   2 MCNAMARA CT.   AJAX,  L1T 4W6   416-999-2335</t>
  </si>
  <si>
    <t>INTERNATIONAL FELLOWSHIP OF CHRISTIANS &amp; JEWS INC.</t>
  </si>
  <si>
    <t>CENTER FOR CAR DONATIONS, LLC   Reg. No. 20123027047   1445 NW PORTLAND AVE.   BEND, OR 97701   760-931-2620 EXT101</t>
  </si>
  <si>
    <t>ASPEN WALDORF FOUNDATION DBA WALDORF SCHOOL ON THE ROARING FORK, BOULDER COMMUNITY BROADCAST ASSOCIATION INC. DBA KGNU RADIO, CARBONDALE COMMUNITY ACCESS RADIO INC, CRESTED BUTTE MOUNTAIN EDUCATIONAL RADIO INC., FORT LEWIS COLLEGE FOUNDATION INC., GRAND VALLEY PUBLIC RADIO CO INC, NORTH FORK VALLEY PUBLIC RADIO INC.</t>
  </si>
  <si>
    <t>CHARITABLE AUTO RESOURCES, INC.   Reg. No. 20103021255   4669 MURPHY CANYON ROAD #100   SAN DIEGO, CA 92123   858-300-2900</t>
  </si>
  <si>
    <t>CARS</t>
  </si>
  <si>
    <t>AMERICAN ASSOCIATION FOR CANCER SUPPORT INC., PARALYZED VETERANS OF AMERICA (PVA)</t>
  </si>
  <si>
    <t>CHARITY PROMOTIONS, INC.   Reg. No. 20153008904   5184 CALDWELL MILL ROAD, SUITE 204-343   BIRMINGHAM, AL 35244   205-370-5000</t>
  </si>
  <si>
    <t>CPI</t>
  </si>
  <si>
    <t>AMERICAN VETERANS FOUNDATION, FIREFIGHTERS CHARITABLE FOUNDATION INC., INTERNATIONAL UNION OF POLICE ASSOCIATIONS AFL-CIO, LAW ENFORCEMENT OFFICERS RELIEF FUND, VIETNOW NATIONAL HEADQUARTERS DBA VETERANSNOW, YOUTH DEVELOPMENT FUND INC.</t>
  </si>
  <si>
    <t>CHARITY SERVICES OF COLORADO   Reg. No. 20063000302   5085 S. PLUM CREEK MEADOWS ROAD   SEDALIA, CO 80135   303-525-2357</t>
  </si>
  <si>
    <t>CANCER FEDERATION INC.</t>
  </si>
  <si>
    <t>COINSTAR, LLC   Reg. No. 20053003657   1800 114TH AVE. SE   BELLEVUE, WA 98004   425-943-8251</t>
  </si>
  <si>
    <t>AUTISM SPEAKS INC., BIG BROTHERS BIG SISTERS OF AMERICA, CHANGE MAKING CHANGE FUND, CHILDREN'S MIRACLE NETWORK, EARTH'S BIRTHDAY PROJECT INC., FEEDING AMERICA, JUMPSTART FOR YOUNG CHILDREN INC., MARCH OF DIMES FOUNDATION, NATIONAL AUDUBON SOCIETY INC., PACIFIC HISTORIC PARKS FKA ARIZONA MEMORIAL  MUSEUM ASSOCIATION, RONALD MCDONALD HOUSE CHARITIES INC., THE HUMANE SOCIETY OF THE UNITED STATES, THE LEUKEMIA &amp; LYMPHOMA SOCIETY, THE SAFEWAY FOUNDATION, UNITED STATES FUND FOR UNICEF, UNITED WAY WORLDWIDE, WORLD WILDLIFE FUND INC.</t>
  </si>
  <si>
    <t>COMMUNITY CALL, INC.   Reg. No. 20113018461   799 ROOSEVELT RD., BLDG 6 STE 206   GLEN ELLYN, IL 60137   6307939049</t>
  </si>
  <si>
    <t>FIREFIGHTERS CHARITABLE FOUNDATION INC.</t>
  </si>
  <si>
    <t>COMNET MARKETING GROUP, INC.   Reg. No. 20023004072   1214 STOWE AVENUE   MEDFORD, OR 97501   541-734-2565</t>
  </si>
  <si>
    <t>COMNET MARKETING GROUP</t>
  </si>
  <si>
    <t>AMERICAN ASSOCIATION OF UNIVERSITY WOMEN INC., AMNESTY INTERNATIONAL OF THE U.S.A. INC., ATS FOUNDATION INC., COLORADO SPRINGS FINE ARTS CENTER, COMMUNITY RADIO FOR NORTHERN COLORADO, COMMUNITY RADIO FOR NORTHERN COLORADO DBA KUNC, CORNELL UNIVERSITY, DENVER ART MUSEUM, DENVER BOTANIC GARDENS INC., ENVIRONMENTAL DEFENSE FUND INCORPORATED, FOUNDATION FOR NATIONAL PROGRESS, LEAGUE OF WOMEN VOTERS OF THE UNITED STATES, OPERA COLORADO, OXFAM AMERICA INC., PEOPLE FOR THE AMERICAN WAY, PROJECT CONCERN INTERNATIONAL, PUBLIC BROADCASTING OF COLORADO INCORPORATED, ROBERT R. MCCORMICK FOUNDATION, SIERRA CLUB, THE JANE GOODALL INSTITUTE, THE LEAGUE OF CONSERVATION VOTERS INC., THE WILDERNESS SOCIETY, THE WOODROW WILSON NATIONAL FELLOWSHIP FOUNDATION</t>
  </si>
  <si>
    <t>CONTRACT COMMUNICATIONS, INC. D/B/A CHARITY RESOURCES AMERICA   Reg. No. 20023003444   3710 INDIAN RIVER ROAD   CHESAPEAKE, VA 23325   757-578-3500</t>
  </si>
  <si>
    <t>CHARITY RESOURCES AMERICA</t>
  </si>
  <si>
    <t>CHILDREN'S CANCER RECOVERY FOUNDATION, OPERATION LOOKOUT NATIONAL CENTER FOR MI</t>
  </si>
  <si>
    <t>CORPORATIONS FOR CHARACTER, LC   Reg. No. 20103008143   5286 S COMMERCE DR   MURRAY, UT 84107   801-284-7380</t>
  </si>
  <si>
    <t>C4C</t>
  </si>
  <si>
    <t>CANCER FUND OF AMERICA INC., COLORADO STATE FRATERNAL ORDER OF POLICE, THE AMERICANS CHILDREN'S SOCIETY, YOUTH DEVELOPMENT FUND INC.</t>
  </si>
  <si>
    <t>COURTESY CALL, INC.   Reg. No. 20053008121   1835 E. CHARLESTON BLVD, SUITE 4   LAS VEGAS, NV 89104   702-906-0444</t>
  </si>
  <si>
    <t>AMERICAN VETERANS FOUNDATION, ASSOCIATION FOR FIREFIGHTERS AND PARAMEDICS INC., BREAST CANCER OUTREACH FOUNDATION INC., CHILDREN'S CANCER FUND OF AMERICA INC., COMMUNITY CHARITY ADVANCMENT INC., DISABLED VETERANS SERVICES INC., DOGS FOR LAW ENFORCEMENT, FIREFIGHTERS CHARITABLE FOUNDATION INC., HELP THE VETS INC., INTERNATIONAL UNION OF POLICE ASSOCIATIONS AFL-CIO, NATIONAL POLICE ASSOCIATION INC., THE AMERICANS CHILDREN'S SOCIETY, UNITED FOUNDATION FOR CHILDREN'S LEUKEMIA INC., VIETNOW NATIONAL HEADQUARTERS DBA VETERANSNOW, YOUTH DEVELOPMENT FUND INC.</t>
  </si>
  <si>
    <t>COURTESY HEALTH WATCH, INC.   Reg. No. 20073004445   8285 BRYAN DAIRY ROAD   LARGO, FL 33773   954315-1722</t>
  </si>
  <si>
    <t>BREAST CANCER RELIEF FOUNDATION, CANCER RECOVERY FOUNDATION OF AMERICA, CHILDREN'S LEUKEMIA RESEARCH ASSOCIATION INC., MIRACLE FLIGHTS FOR KIDS, THE AMERICANS CHILDREN'S SOCIETY, THE NATIONAL CANCER COALITION INC., THE NATIONAL WHEELCHAIR BASKETBALL ASSOCIATION, THE ORGAN DONATION AND TRANSPLANT ASSOCIATION OF AMERICA, TIGER HAVEN INC.</t>
  </si>
  <si>
    <t>COVENANT CALLS, LLC   Reg. No. 20113002484   1539 FALL RIVER AVE, STE 3   SEEKONK, MA 02771   508-336-4544</t>
  </si>
  <si>
    <t>#INF</t>
  </si>
  <si>
    <t>AARP FOUNDATION, AMERICAN CIVIL LIBERTIES UNION INC., UNITED STATES OLYMPIC AND PARALYMPIC FOUNDATION, WORLD WILDLIFE FUND INC.</t>
  </si>
  <si>
    <t>CRF INC   Reg. No. 20123044758   698 OLDEFIELD COMMONS DR   GREENWOOD, IN 46142   3178070520</t>
  </si>
  <si>
    <t>CHARITABLE RESOURCE FOUNDATION</t>
  </si>
  <si>
    <t>CANCER RECOVERY FOUNDATION INTERNATIONAL INC., CANCER RECOVERY FOUNDATION OF AMERICA, CHILD WATCH OF NORTH AMERICA, CHILDREN'S CANCER FUND OF AMERICA INC., CIRCLE OF FRIENDS FOR AMERICAN VETERANS, CRISIS RELIEF NETWORK, DISABLED POLICE AND SHERIFFS FOUNDATION INC., KIDS WISH NETWORK INC., NATIONAL CANCER ASSISTANCE FOUNDATION INC., THE GUARDIANS FOUNDATION INC., WOMAN TO WOMAN BREAST CANCER FOUNDATION INC.</t>
  </si>
  <si>
    <t>CWH SERVICES, LLC   Reg. No. 20153031800   14185 DALLAS PARKWAY   DALLAS, TX 75254   816-472-9000</t>
  </si>
  <si>
    <t>CARS WITH HEART</t>
  </si>
  <si>
    <t>NATIONAL RIFLE ASSOCIATION OF AMERICA, THE NRA FOUNDATION INC.</t>
  </si>
  <si>
    <t>DCM, INC.   Reg. No. 20103022277   330 WEST 38TH STREET   NEW YORK, NY 10018   718-488-5577</t>
  </si>
  <si>
    <t>THE PHILHARMONIC-SYMPHONY SOCIETY OF NEW YORK INC.</t>
  </si>
  <si>
    <t>DENVER MATTRESS CO., LLC   Reg. No. 20133027672   5641 N. BROADWAY   DENVER, CO 80216   303-566-8000</t>
  </si>
  <si>
    <t>DIALAMERICA MARKETING, INC.   Reg. No. 20023003447   960 MACARTHUR BLVD   MAHWAH, NJ 07495   201-327-0200</t>
  </si>
  <si>
    <t>DIALAMERICA INC.</t>
  </si>
  <si>
    <t>MOTHERS AGAINST DRUNK DRIVING, PARTNERSHIP FOR A DRUG-FREE AMERICA, SPECIAL OLYMPICS COLORADO</t>
  </si>
  <si>
    <t>DIRECTELE, INC.   Reg. No. 20093006412   28091 DEQUINDRE, SUITE 302   MADISON HEIGHTS, MI 48071   248-516-2269</t>
  </si>
  <si>
    <t>ANIMALS ABUSED &amp; ABANDONED INC, KIDS WISH NETWORK INC., LAW ENFORCEMENT EDUCATION PROGRAM, THE BREAST CANCER SOCIETY INC., WOMAN TO WOMAN BREAST CANCER FOUNDATION INC.</t>
  </si>
  <si>
    <t>DONOR CARE CENTER, INC.   Reg. No. 20083000714   480 TUSC AVE. WEST   BARBERTON, OH 44203   330-497-4888</t>
  </si>
  <si>
    <t>AMERICAN BIBLE SOCIETY, AMERICAN FAMILY ASSOCIATION INC., AMERICAN INDIAN COLLEGE FUND, AMERICANS FOR PROSPERITY, BEREA COLLEGE, BUCKNER FOUNDATION INC., CBMC INC., CHILDFUND INTERNATIONAL USA, CHRISTIAN ADVOCATES SERVING EVANGELISM INC., CHRISTIAN APPALACHIAN PROJECT INC., CHRISTIAN COALITION, CHURCH WORLD SERVICE INC., CONCERNED WOMEN FOR AMERICA, CORAL RIDGE MINISTRIES MEDIA INC., CROSS INTERNATIONAL  INC., DALLAS THEOLOGICAL SEMINARY, DAYSPRING INTERNATIONAL, DECLARATION ALLIANCE, FAITH AND FREEDOM COALITION INC., FREEDOM ALLIANCE, HOSANNA, INTERNATIONAL AID INC., LIBERTY COUNSEL ACTION, LIFE ACTION MINISTRIES, LOVE WORTH FINDING MINISTRIES INC., MARCH OF DIMES FOUNDATION, MUSCULAR DYSTROPHY ASSOCIATION INC., NATIONAL KIDNEY FOUNDATION INC, NATIONAL MULTIPLE SCLEROSIS SOCIETY, NATIONAL PARK FOUNDATION, NATIONAL PARKINSON FOUNDATION, PARALYZED VETERANS OF AMERICA (PVA), PARENTS TELEVISION COUNCIL INC., PRECEPT MINISTRIES OF REACH OUT INC., SAVE THE CHILDREN FEDERATION INC., THE FOUNDATION FOR A CHRISTIAN CIVILIZATION INC., THE HUMANE SOCIETY OF THE UNITED STATES, THE INSPIRATIONAL NETWORK INC., THE LEUKEMIA &amp; LYMPHOMA SOCIETY, THE MOODY BIBLE INSTITUTE OF CHICAGO, THE NATIONAL HUMANE EDUCATION SOCIETY, THE RONALD REAGAN PRESIDENTIAL FOUNDATION, UNITED STATES DEPUTY SHERIFF'S ASSOCATION, WOUNDED WARRIOR PROJECT INC., YELLOWSTONE PARK FOUNDATION INC., YOUTH DEVELOPMENT FUND INC.</t>
  </si>
  <si>
    <t>DONOR DEVELOPMENT STRATEGIES LLC   Reg. No. 20123002817   899 LOGAN ST., SUITE B-15   DENVER, CO 80203   720-536-8705</t>
  </si>
  <si>
    <t>KUVO/DENVER EDUCATIONAL BROADCASTING, ROCKY MOUNTAIN PUBLIC BROADCASTING NETWORK INC.</t>
  </si>
  <si>
    <t>DONOR RELATIONS, LLC   Reg. No. 20163018149   1013 CENTER ROAD, SUITE 403-A   WILMINGTON, DE 19805   3026600999</t>
  </si>
  <si>
    <t>AMERICAN VETERANS FOUNDATION, BREAST CANCER OUTREACH FOUNDATION INC., COMMUNITY CHARITY ADVANCMENT INC., FIREFIGHTERS CHARITABLE FOUNDATION INC., HELP THE VETS INC., INTERNATIONAL UNION OF POLICE ASSOCIATIONS AFL-CIO, NATIONAL  COMMUNITY ADVANCEMENT INC., THE AMERICANS CHILDREN'S SOCIETY, VIETNOW NATIONAL HEADQUARTERS DBA VETERANSNOW</t>
  </si>
  <si>
    <t>DONOR SERVICES GROUP, LLC   Reg. No. 20033002599   6715 SUNSET BLVD.   LOS ANGELES, CA 90028   816-472-9000</t>
  </si>
  <si>
    <t>AMERICAN ASSOCIATION FOR THE ADVANCEMENT OF SCIENCE, AMERICAN CIVIL LIBERTIES UNION FOUNDATION INC., AMERICAN CIVIL LIBERTIES UNION INC., AMERICAN FILM INSTITUTE, AMERICAN KIDNEY FUND INC., AMERICAN PARKINSON DISEASE ASSOCIATION INC., AMERICAN RED CROSS, AMERICAN SOCIETY FOR THE PREVENTION OF CRUELTY TO ANIMALS, AMERICANS UNITED FOR SEPARATION OF CHURCH AND STATE, AMERICARES FOUNDATIONINC, AMNESTY INTERNATIONAL OF THE U.S.A. INC., AMNESTY INTERNATIONAL OF THE USA INC., ANIMAL LEGAL DEFENSE FUND INC., AVON BREAST CANCER CRUSADE LLC, AVON PRODUCTS FOUNDATION INC., B'NAI B 'RITH, BRADY CAMPAIGN TO PREVENT GUN VIOLENCE, COLONIAL WILLIAMSBURG FOUNDATION, COMMON CAUSE, COMPASSION &amp; CHOICES, COMPASSION &amp; CHOICES ACTION NETWORK, CONSUMERS UNION OF UNITED STATES INC., DEFENDERS OF WILDLIFE, DOCTORS WITHOUT BORDERS USA INC., DORIS DAY ANIMAL LEAGUE, EARTHJUSTICE, ENVIRONMENTAL DEFENSE FUND INCORPORATED, FOUNDATION FOR NATIONAL PROGRESS, GREENPEACE FUND INC., GREENPEACE INC., HABITAT FOR HUMANITY INTERNATIONAL INC., HELP ME SEE INC., HILLEL:  THE FOUNDATION FOR JEWISH CAMPUS LIFE, HUMAN RIGHTS CAMPAIGN INC., HUMANE SOCIETY INTERNATIONAL INC., HUMANE SOCIETY LEGISLATIVE FUND, INTERNATIONAL RESCUE COMMITTEE INC., LAMBDA LEGAL DEFENSE AND EDUCATION FUND INC., LEAGUE OF WOMEN VOTERS EDUCATION FUND, LEAGUE OF WOMEN VOTERS OF THE UNITED STATES, MEMORIAL SLOAN KETTERING CANCER CENTER, MEMORIAL SLOAN-KETTERING CANCER CENTER, MERCY CORPS, MOTHERS AGAINST DRUNK DRIVING, NATIONAL AUDUBON SOCIETY INC., NATIONAL COMMITTEE TO PRESERVE SOCIAL SECURITY AND MEDICARE, NATIONAL CONSTITUTION CENTER, NATIONAL PARKS CONSERVATION ASSOCIATION, NATIONAL TRUST FOR HISTORIC PRESERVATION IN THE UNITED STATES, NATIONAL WILDLIFE FEDERATION, NATURAL RESOURCES DEFENSE COUNCIL INC., NORTH SHORE ANIMAL LEAGUE AMERICA INC., OCEAN CONSERVANCY INC., OCEANA INC., ORGANIZING FOR ACTION, OXFAM AMERICA INC., PARENTS FAMILIES AND FRIENDS OF LESBIANS AND GAYS INC., PEOPLE FOR THE AMERICAN WAY, PEOPLE FOR THE ETHICAL TREATMENT OF ANIMALS INC., PFLAG INC., PHYSICIANS COMMITTEE FOR RESPONSIBLE MEDICINE, PLANNED PARENTHOOD ACTION FUND INC., PLANNED PARENTHOOD FEDERATION OF AMERICA INC., PLANNED PARENTHOOD OF THE ROCKY MOUNTAINS INC., POPULATION CONNECTION, PROJECT ORBIS INTERNATIONAL INC., PUBLIC CITIZEN FOUNDATION INC., PUBLIC CITIZEN INC., SAVE THE CHILDREN FEDERATION INC., SIERRA CLUB, SMILE TRAIN INC., SOUTHERN POVERTY LAW CENTER INC., THE AMERICAN SOCIETY FOR THE PREVENTION OF CRUELTY TO ANIMALS, THE FOUNDATION FOR AIDS RESEARCH, THE FUND FOR ANIMALS INC, THE HUMANE SOCIETY OF THE UNITED STATES, THE JANE GOODALL INSTITUTE, THE METROPOLITAN MUSEUM OF ART, THE NATIONAL MUSEUM OF WOMEN IN THE ARTS INC., THE NATURE CONSERVANCY, THE STUDENT CONSERVATION ASSOCIATION INC, THE UNION OF CONCERNED SCIENTISTS INC., THE WILDERNESS SOCIETY, UNITED STATES FUND FOR UNICEF, UNITED STATES OLYMPIC COMMITTEE, VETERANS OF FOREIGN WARS OF THE UNITED STATES, WESTERN PENNSYLVANIA CONSERVANCY, WORLD WILDLIFE FUND INC., YOSEMITE FOUNDATION</t>
  </si>
  <si>
    <t>EATON VANCE DISTRIBUTORS INC.   Reg. No. 20033005498   TWO INTERNATIONAL PLACE   BOSTON, MA 02110   1-800-225-6265</t>
  </si>
  <si>
    <t>THE U.S. CHARITABLE GIFT TRUST</t>
  </si>
  <si>
    <t>ENGAGE FUNDING, LLC   Reg. No. 20143026453   2006 SOUTHERN BLVD   RIO RANCHO, NM 87124   505-883-3730</t>
  </si>
  <si>
    <t>CANCER RECOVERY FOUNDATION INTERNATIONAL INC., CANCER RECOVERY FOUNDATION OF AMERICA, CHILDREN'S CANCER RECOVERY FOUNDATION, MIRACLE FLIGHTS, MIRACLE FLIGHTS FOR KIDS, THE AMERICANS CHILDREN'S SOCIETY</t>
  </si>
  <si>
    <t>FINE LINE COMMUNICATIONS LTD.   Reg. No. 20113007800   290 GARRY STREET   WINNIPEG, MB R3C1H3   204-942-4242</t>
  </si>
  <si>
    <t>FINE LINE SOLUTIONS</t>
  </si>
  <si>
    <t>THE HUMANE SOCIETY OF THE UNITED STATES</t>
  </si>
  <si>
    <t>FRONT LINE SUPPORT, LLC   Reg. No. 20143026454   2006 SOUTHERN BLVD   RIO RANCHO, NM 87124   505-883-3730</t>
  </si>
  <si>
    <t>FRATERNAL ORDER OF POLICE COLORADO METROPLEX, MILITARY ORDER OF THE PURPLE HEART SERVICE FOUNDATION INC., NATIONAL ASSOCIATION OF POLICE ATHLETIC/ACTIVITIES LEAGUES INC., PURPLE HEART SERVICES INC., THE COMMITTEE FOR MISSING CHILDREN INC., VIETNOW NATIONAL HEADQUARTERS DBA VETERANSNOW</t>
  </si>
  <si>
    <t>FUNDRAISING SERVICES, INC.   Reg. No. 20113023419   411 N. HARBOR BLVD., STE. 202   SAN PEDRO, CA 90731   310-740-1940</t>
  </si>
  <si>
    <t>SIERRA CLUB, WORLD WILDLIFE FUND INC.</t>
  </si>
  <si>
    <t>GATEWAY COMMUNICATIONS INCORPORATED   Reg. No. 20113028475   16805 NE MASON COURT   PORTLAND, OR 97230   503-257-0100</t>
  </si>
  <si>
    <t>GCI</t>
  </si>
  <si>
    <t>COLORADO CITIZENS FOR LIFE INC., DENVER RESCUE MISSION, SPRINGS RESCUE MISSION (THE), THE DENVER RESCUE MISSION, WELD FOOD BANK</t>
  </si>
  <si>
    <t>GIVERIGHT, INC.   Reg. No. 20023003292   8721 SANTA MONICA BLVD. SUITE 359   LOS ANGELES, CA 90069   816-472-9000</t>
  </si>
  <si>
    <t>HERITAGE ACTION FOR AMERICA, HERITAGE ACTION FOR AMERICA INC., MEDIA RESEARCH CENTER, THE HERITAGE FOUNDATION</t>
  </si>
  <si>
    <t>GORDON AND SCHWENKMEYER, INC   Reg. No. 20023006626   20300 S VERMONT STE 210   TORRANCE, CA 90502   310-615-2308</t>
  </si>
  <si>
    <t>GSI, GSI INC</t>
  </si>
  <si>
    <t>AMERICAN ASSOCIATION OF UNIVERSITY WOMEN INC., AMERICAN CIVIL LIBERTIES UNION INC., AMNESTY INTERNATIONAL OF THE U.S.A. INC., ANIMAL LEGAL DEFENSE FUND INC., ANTI-DEFAMATION LEAGUE, EARTHJUSTICE, ENVIRONMENTAL DEFENSE FUND INCORPORATED, HILLEL:  THE FOUNDATION FOR JEWISH CAMPUS LIFE, LEAGUE OF WOMEN VOTERS OF THE UNITED STATES, NARAL PRO-CHOICE AMERICA, PEOPLE FOR THE AMERICAN WAY, PLANNED PARENTHOOD FEDERATION OF AMERICA INC., THE JANE GOODALL INSTITUTE, THE LEAGUE OF CONSERVATION VOTERS INC., THE WILDERNESS SOCIETY</t>
  </si>
  <si>
    <t>GRASSROOTS CAMPAIGNS, INC.   Reg. No. 20043008476   186 LINCOLN STREET, SUITE 100   BOSTON, MA 02111   617-482-6882</t>
  </si>
  <si>
    <t>ACTIONAID U.S.A., AMERICAN CIVIL LIBERTIES UNION INC., AMNESTY INTERNATIONAL OF THE U.S.A. INC., DOCTORS WITHOUT BORDERS USA INC., LAMBDA LEGAL DEFENSE AND EDUCATION FUND INC., NATIONAL GAY  AND  LESBIAN TASK FORCE FOUNDATION, OXFAM AMERICA INC., PLANNED PARENTHOOD FEDERATION OF AMERICA INC., SAVE THE CHILDREN FEDERATION INC., SIERRA CLUB, SOUTHERN POVERTY LAW CENTER INC., THE LEAGUE OF CONSERVATION VOTERS INC., THE NATURE CONSERVANCY</t>
  </si>
  <si>
    <t>HARRIS CONNECT, LLC   Reg. No. 20103003081   1400-A CROSSWAYS BOULEVARD   CHESAPEAKE, VA 23320   8008776554</t>
  </si>
  <si>
    <t>AMVETS (AMERICAN VETERANS), BARNARD COLLEGE, BETA THETA PI FOUNDATION, CHRISTIAN CENTURY FOUNDATION, COLUMBUS ACADEMY, H. LEE MOFFITT CANCER CENTER AND RESEARCH INSTITUTE FOUNDATION INC., LEHIGH VALLEY HEALTH NETWORK, MARINE CORPS HERITAGE FOUNDATION, MARINE CORPS SCHOLARSHIP FOUNDATION INC, NAVY LEAGUE OF THE US, NEW ENGLAND HISTORIC GENEALOGICAL SOCIETY, PENLAND SCHOOL OF CRAFTS INC., ROSALIND FRANKLIN UNIVERSITY OF MEDICINE AND SCIENCE, SAINT FRANCIS UNIVERSITY, THE AMERICAN COLLEGE, THE ASME FOUNDATION INC., THE CLEVELAND CLINIC FOUNDATION, THE PRINCIPIA CORPORATION, THE UNIVERSITY OF TEXAS M.D. ANDERSON CANCER CENTER, UNITED STATES COAST GUARD ALUMNI ASSOCIATION INC., UNIVERSITY OF THE PACIFIC, WAKE FOREST UNIVERSITY BAPTIST MEDICAL CENTER</t>
  </si>
  <si>
    <t>HARRIS DIRECT   Reg. No. 20023004474   6800 OWENSMOUTH AVENUE, STE. 200   CANOGA PARK, CA 91303   818-222-3470</t>
  </si>
  <si>
    <t>AMERICAN ASSOCIATION OF UNIVERSITY WOMEN INC., AMNESTY INTERNATIONAL OF THE U.S.A. INC., DOCTORS WITHOUT BORDERS USA INC., GREENPEACE INC., NARAL PRO-CHOICE AMERICA, NATIONAL TRUST FOR HISTORIC PRESERVATION IN THE UNITED STATES, OXFAM AMERICA INC., PEOPLE FOR THE AMERICAN WAY, PLANNED PARENTHOOD ACTION FUND INC., PLANNED PARENTHOOD FEDERATION OF AMERICA INC., ROCKY MOUNTAIN PUBLIC BROADCASTING NETWORK INC., SOUTHERN POVERTY LAW CENTER INC., THE PLANETARY SOCIETY, THE WILDERNESS SOCIETY, WORLD WILDLIFE FUND INC.</t>
  </si>
  <si>
    <t>HARRIS MARKETING GROUP   Reg. No. 20133032491   21250 CALIFA ST., #114   WOODLAND HILLS, CA 91367   818-357-2040</t>
  </si>
  <si>
    <t>AMNESTY INTERNATIONAL OF THE U.S.A. INC., DOCTORS WITHOUT BORDERS USA INC., HILLEL:  THE FOUNDATION FOR JEWISH CAMPUS LIFE, NARAL PRO-CHOICE AMERICA, PLANNED PARENTHOOD FEDERATION OF AMERICA INC., ROCKY MOUNTAIN PUBLIC BROADCASTING NETWORK INC., SIERRA CLUB, SIGMA NU EDUCATIONAL FOUNDATION INC, SOUTHERN POVERTY LAW CENTER INC., THE JANE GOODALL INSTITUTE, THE PLANETARY SOCIETY</t>
  </si>
  <si>
    <t>HOCKING MARKETING SERVICES, INC.   Reg. No. 20043008031   8753 YATES DR. SUITE: 226   WESTMINSTER, CO 80031   303-482-2500</t>
  </si>
  <si>
    <t>COLORADO STATE FIRE FIGHTERS ASSOCIATION, COLORADO STATE FIRE FIGHTERS FOUNDATION, CSFFA, CSFFF, HMSI</t>
  </si>
  <si>
    <t>ASSOCIATION OF COLORADO STATE PATROL PROFESSIONALS, COLORADO STATE FIRE FIGHTERS ASSOCIATION</t>
  </si>
  <si>
    <t>HUDSON BAY COMPANY OF ILLINOIS INC.   Reg. No. 20023006198   941 O STREET, SUITE 625   LINCOLN, NE 68508   402-476-1010</t>
  </si>
  <si>
    <t>HUDSON BAY COMPANY</t>
  </si>
  <si>
    <t>9TO5 NATIONAL ASSOCIATION OF WORKING WOMEN, EQUAL JUSTICE USA INC., GOVERNMENT ACCOUNTABILITY PROJECT INC., ORGANIC CONSUMERS ASSOCIATION, ORGANIC CONSUMERS FUND, RAPE ASSISTANCE AND AWARENESS PROGRAM INC., SAVE THE COLORADO, THE BLUE BENCH</t>
  </si>
  <si>
    <t>INFOCISION, INC.   Reg. No. 20023004518   325 SPRINGSIDE DRIVE   AKRON, OH 44333   330-668-1400</t>
  </si>
  <si>
    <t>AARP FOUNDATION, ALLIANCE DEFENDING FREEDOM, ALZHEIMER'S DISEASE AND RELATED DISORDERS ASSOCIATION INC, AM LEBANESE SYRIAN ASSOC CHAR INC DBA ST JUDE CHILDREN'S RESEARCH HOSP, AMERICAN DIABETES ASSOCIATION, AMERICAN HEART ASSOCIATION INC., AMERICAN INSTITUTE FOR CANCER RESEARCH, AMERICAN LEBANESE SYRIAN ASSOCIATED CHARITIES DBA ST JUDE CHILDREN'S RESEARCH HOSP, AMERICAN LEPROSY MISSIONS INC., AMERICAN LUNG ASSOCIATION, AMERICARES FOUNDATIONINC, AUTISM SPECTRUM DISORDER FOUNDATION INC., BACK TO THE BIBLE, CHILDFUND INTERNATIONAL USA, CHRISTIAN ADVOCATES SERVING EVANGELISM INC., CITIZENS UNITED, CONCERNED WOMEN FOR AMERICA, CONCERNED WOMEN FOR AMERICA LEGISLATIVE ACTION COMMITTEE, CONVOY OF HOPE INC., CORAL RIDGE MINISTRIES MEDIA INC., CROHN'S AND COLITIS FOUNDATION OF AMERICA INC, DISABLED AMERICAN VETERANS, DOCTORS WITHOUT BORDERS USA INC., EASTER SEALS INC., EDUCATIONAL MEDIA FOUNDATION, ENVIRONMENTAL DEFENSE FUND INCORPORATED, FAITH AND FREEDOM COALITION INC., FAMILY RESEARCH COUNCIL ACTION, FEED THE CHILDREN INC., FEEDING AMERICA, FOOD FOR THE POOR INC., GREENPEACE INC., HABITAT FOR HUMANITY INTERNATIONAL INC., HUMANE SOCIETY LEGISLATIVE FUND, INTERNATIONAL FELLOWSHIP OF CHRISTIANS &amp; JEWS INC., JEWISH VOICE MINISTRIES INTERNATIONAL, JUDICIAL WATCH INC., KUVO/DENVER EDUCATIONAL BROADCASTING, LESEA GLOBAL FEED THE HUNGRY INC., MARCH OF DIMES FOUNDATION, MOTHERS AGAINST DRUNK DRIVING, MULTIPLE SCLEROSIS ASSOCIATION OF AMERICA INC., MUSCULAR DYSTROPHY ASSOCIATION INC., NATIONAL FOUNDATION FOR CANCER RESEARCH, NATIONAL MULTIPLE SCLEROSIS SOCIETY, NATIONAL RIFLE ASSOCIATION OF AMERICA, NATIONAL RIGHT TO LIFE COMMITTEE, NORA LAM CHINESE MINISTRIES INTERNATIONAL, NORTH SHORE ANIMAL LEAGUE AMERICA INC., OCEAN CONSERVANCY INC., OPEN DOORS WITH BROTHER ANDREW INC., OPEN DOORS WITH BROTHER ANDREW INC.., OPERATION BLESSING INTERNATIONAL RELIEF AND DEVELOPMENT CORPORATION, OPERATION SMILE INC., PEOPLE FOR THE ETHICAL TREATMENT OF ANIMALS INC., PLAN INTERNATIONAL USA INC., PRISON FELLOWSHIP MINISTRIES, ROCKY MOUNTAIN PUBLIC BROADCASTING NETWORK INC., SIERRA CLUB, SMILE TRAIN INC., SUSAN B. ANTHONY LIST INC., TELECOMPIONEERS CHARITABLE FOUNDATION, THE AOPA FOUNDATION INC., THE ARTHRITIS FOUNDATION INC., THE GEORGE BUSH PRESIDENTIAL LIBRARY FOUNDATION, THE HUMANE SOCIETY OF THE UNITED STATES, THE LEUKEMIA &amp; LYMPHOMA SOCIETY, THE NATIONAL CENTER FOR MISSING AND EXPLOITED CHILDREN, THE NATURE CONSERVANCY, THE SOCIAL SECURITY INSTITUTE, THE SUSAN G. KOMEN BREAST CANCER FOUNDATION INC., U. S. ENGLISH INC., UNITED STATES ASSOCIATION FOR UNHCR, UNITED STATES FUND FOR UNICEF, UNITED STATES OLYMPIC AND PARALYMPIC FOUNDATION, UNITED STATES OLYMPIC COMMITTEE, VETERANS OF FOREIGN WARS OF THE UNITED STATES, WAY MEDIA INC., YOUTH VILLAGES FOUNDATION INC.</t>
  </si>
  <si>
    <t>INTEGRAL RESOURCES, INC.   Reg. No. 20023007153   1972 MASSACHUSETTS AVENUE   CAMBRIDGE, MA 01240   617-492-4474</t>
  </si>
  <si>
    <t>AMERICAN CIVIL LIBERTIES UNION INC., AMNESTY INTERNATIONAL OF THE U.S.A. INC., DOCTORS WITHOUT BORDERS USA INC., ENVIRONMENTAL DEFENSE FUND INCORPORATED, NATIONAL COMMITTEE TO PRESERVE SOCIAL SECURITY AND MEDICARE, PLANNED PARENTHOOD ACTION FUND INC., PLANNED PARENTHOOD FEDERATION OF AMERICA INC., THE LEAGUE OF CONSERVATION VOTERS INC.</t>
  </si>
  <si>
    <t>J. MILITO &amp; ASSOCIATES, INC.   Reg. No. 20123044601   1133 MAPLEGROVE DRIVE, NW   GRAND RAPIDS, MI 49504   616-453-8711</t>
  </si>
  <si>
    <t>LONGS PEAK COUNCIL INC. BOY SCOUTS OF AMERICA, PERSONHOOD EDUCATION, PERSONHOOD USA INC., PIKES PEAK COUNCIL INC. BOY SCOUTS OF AMERICA</t>
  </si>
  <si>
    <t>JADENT INC   Reg. No. 20023003296   3787 RIVER RD N. SUITE B   KEIZER, OR 97303   503-393-9500</t>
  </si>
  <si>
    <t>CAMPAIGN PROCESSING CENTER, CHARITABLE GIFT SERVICES, CHARITABLE NON-PROFIT SERVICES, DONOR RESPONSE CENTER</t>
  </si>
  <si>
    <t>CANCER FEDERATION INC., CHILDHOOD LEUKEMIA FOUNDATION INC., FIND THE CHILDREN, KIDS WISH NETWORK INC., MULTIPLE SCLEROSIS FOUNDATION, PARALYZED VETERANS OF AMERICA - MT. STATES CHAPTER</t>
  </si>
  <si>
    <t>JAK PRODUCTIONS, INC.   Reg. No. 20023003576   3060 PEACHTREE ROAD, NW   ATLANTA, GA 30305   404-883-2450</t>
  </si>
  <si>
    <t>AREA SERVICES</t>
  </si>
  <si>
    <t>CANCER SURVIVORS' FUND, COLORADO POLICE PROTECTIVE ASSOCIATION, COLORADO STATE FIRE FIGHTERS ASSOCIATION, DEFEAT DIABETES FOUNDATION INC., FIREFIGHTERS CHARITABLE FOUNDATION INC., INTERNATIONAL UNION OF POLICE ASSOCIATIONS AFL-CIO, KIDS WISH NETWORK INC., THE BREAST CANCER SOCIETY INC.</t>
  </si>
  <si>
    <t>KAYLA  CLANCY   Reg. No. 20163018295   437 GROUSE CT.   LOUISVILLE, CO 80027   303-502-6585</t>
  </si>
  <si>
    <t>AGF, CANNABIS GENOMIC RESEARCH INITIATIVE, CGRI</t>
  </si>
  <si>
    <t>AGRICULTURAL GENOMICS FOUNDATION</t>
  </si>
  <si>
    <t>KEYS DIRECT MARKETING &amp; COMMUNICATIONS INC.   Reg. No. 20113031719   2580 INNES ROAD   OTTAWA, ON K1B4Z6   613-841-9850</t>
  </si>
  <si>
    <t>AMNESTY INTERNATIONAL OF THE U.S.A. INC.</t>
  </si>
  <si>
    <t>LYNNE  COTTRELL   Reg. No. 20073003286   2576 S LANSING WAY   AURORA, CO 80014   303-696-0450</t>
  </si>
  <si>
    <t>COLORADO CELEBRITY CLASSIC, TAPS, TAPS COLORADO CELEBRITY CLASSIC</t>
  </si>
  <si>
    <t>TRAGEDY ASSISTANCE PROGRAM FOR SURVIVORS INC. ["TAPS"]</t>
  </si>
  <si>
    <t>MDS COMMUNICATIONS CORPORATION   Reg. No. 20023003497   545 JUANITA AVENUE   MESA, AZ 85210   480-752-8140</t>
  </si>
  <si>
    <t>ACT FOR AMERICA INC., ALLIANCE DEFENDING FREEDOM, AM LEBANESE SYRIAN ASSOC CHAR INC DBA ST JUDE CHILDREN'S RESEARCH HOSP, AMERICAN BIBLE SOCIETY, AMERICAN LEBANESE SYRIAN ASSOCIATED CHARITIES DBA ST JUDE CHILDREN'S RESEARCH HOSP, AMERICAN LEGACY CENTER, AMERICAN LEPROSY MISSIONS INC., AMERICAN LUNG ASSOCIATION, AMERICANS FOR PROSPERITY, AMERICANS UNITED FOR LIFE, AUL ACTION NFP, BIBLICA US INC., CATHOLIC MEDICAL MISSION BOARD, CATHOLIC MEDICAL MISSION BOARD INC., CATHOLIC RELIEF SERVICES - UNITED STATES CONFERENCE CATHOLIC BISHOPS, CATHOLIC RELIEF SERVICES - UNITED STATES CONFERENCE OF CATHOLIC BISHOPS, CATHOLIC RELIEF SERVICES - USCCB, CHRISTIAN ADVOCATES SERVING EVANGELISM INC., CITIZENLINK, CONCERNED WOMEN FOR AMERICA, CONSUMERS UNION OF UNITED STATES INC., CONVENTION OF STATES ACTION, COOPERATIVE FOR ASSISTANCE AND RELIEF EVERYWHERE INC., CROWN FINANCIAL MINISTRIES INC., DAYSPRING INTERNATIONAL, FAMILY RESEARCH COUNCIL, FAMILY RESEARCH COUNCIL ACTION, FEED THE CHILDREN INC., FEEDING AMERICA, FELLOWSHIP OF CATHOLIC UNIVERSITY STUDENTS, FIRST LIBERTY INSTITUTE, FOOD FOR THE HUNGRY INC., FREEDOMWORKS INC., GAIN INTERNATIONAL, HABITAT FOR HUMANITY INTERNATIONAL INC., HAVEN MINISTRIES, HEIFER PROJECT INTERNATIONAL, HOLT INTERNATIONAL CHILDREN'S SERVICES INC., JEWISH VOICE MINISTRIES INTERNATIONAL, JOHN HANCOCK COMMITTEE FOR THE STATES, JUDICIAL WATCH INC., LEADERSHIP INSTITUTE, LIBERTY INSTITUTE, LIFE ISSUES INSTITUTE INC., LUTHERAN WORLD RELIEF, MAP INTERNATIONAL INC., MERCY CORPS, NATIONAL RIGHT TO LIFE COMMITTEE, OPERATION SMILE INC., PROJECT HOPE - THE PEOPLE-TO-PEOPLE HEALTH FOUNDATION INC., PROMISE KEEPERS, SAVE THE CHILDREN FEDERATION INC., STUDENTS FOR LIFE OF AMERICA INC., STUDENTS FOR LIFE OR AMERICA INC., TEA PARTY PATRIOTS INC., THE AMERICAN SOCIETY FOR THE PREVENTION OF CRUELTY TO ANIMALS, THE ARTHRITIS FOUNDATION INC., THE NATURE CONSERVANCY, THE QUIET HOUR INC., THE RUTHERFORD INSTITUTE, UNIVERSITY OF NORTHWESTERN-ST. PAUL, VETERANS OF FOREIGN WARS OF THE UNITED STATES, WAY MEDIA INC., WORLD RELIEF CORPORATION OF NATIONAL ASSOCIATION OF EVANGELICALS</t>
  </si>
  <si>
    <t>MIDWEST PUBLISHING-DN, INC.   Reg. No. 20043009597   10844 N. 23RD AVE.   PHOENIX, AZ 85029   602-943-1244</t>
  </si>
  <si>
    <t>MPI</t>
  </si>
  <si>
    <t>BREAST CANCER RELIEF FOUNDATION, BREAST CANCER SURVIVORS FOUNDATION INC., CANCER SURVIVORS' FUND, CARING FOR OUR CHILDREN FOUNDATION, CENTER FOR AMERICAN HOMELESS VETERANS INC., CHILDHOOD LEUKEMIA FOUNDATION INC., DISABLED VETERANS SERVICES INC., FIREFIGHTERS CHARITABLE FOUNDATION INC., NATIONAL ASSOCIATION OF CHIEFS OF POLICE INC., NATIONAL NARCOTIC OFFICERS' ASSOCIATIONS' COALITION, NATIONAL VIETNAM VETERANS FOUNDATION INC., OPERATION LOOKOUT NATIONAL CENTER FOR MI, THE AMERICAN FEDERATION OF POLICE AND CONCERNED CITIZENS INC., THE COMMITTEE FOR MISSING CHILDREN INC., THE NATIONAL CANCER COALITION INC., WOMAN TO WOMAN BREAST CANCER FOUNDATION INC.</t>
  </si>
  <si>
    <t>MP CONSULTING INC.   Reg. No. 20023006080   3679 S. HURON ST. #401   ENGLEWOOD, CO 80110   303.781.1220</t>
  </si>
  <si>
    <t>MP CONSULTING INC.</t>
  </si>
  <si>
    <t>DENVER JUNIOR CHAMBER OF COMMERCE, DENVER POLICE BROTHERHOOD, LITTLETON FIREFIGHTER ASSOCIATION LOCAL 2086</t>
  </si>
  <si>
    <t>NATIONAL CAPITAL TELESERVICES, LLC   Reg. No. 20143033749   300 FIFTH STREET, N.E.   WASHINGTON, DC 20002   202-546-6874</t>
  </si>
  <si>
    <t>CAPTEL</t>
  </si>
  <si>
    <t>ATS FOUNDATION INC.</t>
  </si>
  <si>
    <t>NATIONAL CHARITY SERVICES, INC.   Reg. No. 20133002591   1905 BRENTWOOD ROAD NE   WASHINGTON, DC 20018   202-461-2054</t>
  </si>
  <si>
    <t>CHARITY DISPATCH</t>
  </si>
  <si>
    <t>DISCOVER GOODWILL OF SOUTHERN &amp; WESTERN COLORADO, HOMES FOR OUR TROOPS INC., SOLDIERS ANGELS</t>
  </si>
  <si>
    <t>NATIONAL FUNDRAISING MANAGEMENT, INC.   Reg. No. 20123006931   10159 WAYZATA BLVD., SUITE 125   HOPKINS, MN 55305   952-456-6100</t>
  </si>
  <si>
    <t>CAR DONATION FOUNDATION</t>
  </si>
  <si>
    <t>NETWORK FOR GOOD, INC.   Reg. No. 20133029964   1140 CONNECTICUT AVE. NW, SUITE 700   WASHINGTON, DC 20036   202-627-1715</t>
  </si>
  <si>
    <t>NETWORK FOR GOOD INC.</t>
  </si>
  <si>
    <t>ONTHEBALLOT CONSULTING   Reg. No. 20153022084   177 SOUTH OGDEN STREET   DENVER, CO 80209   303-900-8154</t>
  </si>
  <si>
    <t>ONTHEBALLOT</t>
  </si>
  <si>
    <t>NATIONAL ASSOCIATION OF ROYALTY OWNERS - ROCKY MOUNTAIN CHAPTER</t>
  </si>
  <si>
    <t>OUTREACH CALLING   Reg. No. 20103013850   200 S. VIRGINIA STREET, 8TH FLOOR   RENO, NV 89501   775-322-9992</t>
  </si>
  <si>
    <t>AMERICAN ASSOCIATION FOR CANCER SUPPORT INC., AMERICAN FOUNDATION FOR DISABLED CHILDREN INC., BREAST CANCER SURVIVORS FOUNDATION INC., CANCER FUND OF AMERICA INC., CENTER FOR AMERICAN HOMELESS VETERANS INC., CHILD WATCH OF NORTH AMERICA, CHILDHOOD LEUKEMIA FOUNDATION INC., CRISIS RELIEF NETWORK, DEFEAT DIABETES FOUNDATION INC., DISABLED POLICE AND SHERIFFS FOUNDATION INC., DISABLED POLICE OFFICERS OF AMERICA INC., FIREFIGHTERS SUPPORT FOUNDATION INC., HEALING HEROES NETWORK INC., INTERNATIONAL UNION OF POLICE ASSOCIATIONS AFL-CIO, KIDS WISH NETWORK INC., LAW ENFORCEMENT OFFICERS RELIEF FUND, NATIONAL CHILDREN'S LEUKEMIA FOUNDATION, NATIONAL VIETNAM VETERANS FOUNDATION INC., OPTIMAL MEDICAL FOUNDATION INC., RESERVE POLICE OFFICERS ASSOCIATION, THE COMMITTEE FOR MISSING CHILDREN INC., UNITED BREAST CANCER RESEARCH SOCIETY INC., UNITED CANCER SUPPORT FOUNDATION, VETERANS ASSISTANCE FOUNDATION, WOMAN TO WOMAN BREAST CANCER FOUNDATION INC.</t>
  </si>
  <si>
    <t>P.F.R. PROMOTIONS, LLC   Reg. No. 20153031793   1517 N. WILMOT ROAD, STE. 318   TUCSON, AZ 85712   480-636-7303</t>
  </si>
  <si>
    <t>AURORA POLICE ASSOCIATION</t>
  </si>
  <si>
    <t>PDR II, INC.   Reg. No. 20113015068   79 CHAPEL STREET   NEWTON, MA 02458   61617-467-3600</t>
  </si>
  <si>
    <t>SHARE</t>
  </si>
  <si>
    <t>AMERICAN CIVIL LIBERTIES UNION INC., AMERICAN HEALTH ASSISTANCE FOUNDATION, AMNESTY INTERNATIONAL OF THE U.S.A. INC., BREAD FOR THE WORLD INC., CENTER FOR BIOLOGICAL DIVERSITY INC., CENTER FOR VICTIMS OF TORTURE, DEFENDERS OF WILDLIFE, ENVIRONMENTAL DEFENSE FUND INC., FEEDING AMERICA, HELEN KELLER INTERNATIONAL, HUMAN RIGHTS CAMPAIGN INC., INTERNATIONAL FUND FOR ANIMAL WELFARE INC., LEAGUE OF WOMEN VOTERS EDUCATION FUND, LEAGUE OF WOMEN VOTERS OF THE UNITED STATES, MOTHERS AGAINST DRUNK DRIVING, NATIONAL PARKS CONSERVATION ASSOCIATION, NATIONAL WILDLIFE FEDERATION, NATURAL RESOURCES DEFENSE COUNCIL INC., OXFAM AMERICA INC., PLANNED PARENTHOOD ACTION FUND INC., PLANNED PARENTHOOD FEDERATION OF AMERICA INC., RELIGIOUS COALITION FOR REPRODUCTIVE CHOICE, SIERRA CLUB, THE HUMANE SOCIETY OF THE UNITED STATES, THE NATIONAL MUSEUM OF WOMEN IN THE ARTS INC., TROUT UNLIMITED INC., UNITED STATES FUND FOR UNICEF</t>
  </si>
  <si>
    <t>PENNINGTON AND COMPANY, INC.   Reg. No. 20113011365   501 GATEWAY DRIVE, STE. A   LAWRENCE, KS 66049   7858431661</t>
  </si>
  <si>
    <t>KAPPA ALPHA THETA FOUNDATION INC.</t>
  </si>
  <si>
    <t>POWERED BY PROFESSIONALS, INC.   Reg. No. 20123006666   1460 BROADWAY   NEW YORK, NY 10036   646-278-6735</t>
  </si>
  <si>
    <t>MELANOMA RESEARCH FOUNDATION</t>
  </si>
  <si>
    <t>PREFERRED COMMUNITY SERVICES, INC.   Reg. No. 20023003863   5778 WEST 74TH STREET   INDIANAPOLIS, IN 46278   317-295-1548</t>
  </si>
  <si>
    <t>SURVIVORS AND VICTIMS EMPOWERED</t>
  </si>
  <si>
    <t>PUBLIC AWARENESS, INC.   Reg. No. 20103003410   4343 W ROYAL LANE #120   IRVING, TX 75063   972-929-4440</t>
  </si>
  <si>
    <t>FIREFIGHTERS CHARITABLE FOUNDATION INC., INTERNATIONAL UNION OF POLICE ASSOCIATIONS AFL-CIO, THE COMMITTEE FOR MISSING CHILDREN INC.</t>
  </si>
  <si>
    <t>PUBLIC INTEREST COMMUNICATIONS, INC.   Reg. No. 20023003736   7700 LEESBURG PIKE, SUITE 301 NORTH   FALLS CHURCH, VA 22043   (703) 847-8300</t>
  </si>
  <si>
    <t>PIC, PIC</t>
  </si>
  <si>
    <t>CHRISTIAN APPALACHIAN PROJECT INC., COMMON CAUSE, DISABLED AMERICAN VETERANS, DOCTORS WITHOUT BORDERS USA INC., FINCA INTERNATIONAL INC., HUMAN RIGHTS WATCH INC., LEAGUE OF WOMEN VOTERS OF THE UNITED STATES, MOTHERS AGAINST DRUNK DRIVING, NARAL PRO-CHOICE AMERICA, NATIONAL LGBTQ TASK FORCE, NATIONAL TRUST FOR HISTORIC PRESERVATION IN THE UNITED STATES, OXFAM AMERICA INC., PLANNED PARENTHOOD ACTION FUND INC., PLANNED PARENTHOOD FEDERATION OF AMERICA INC., PUBLIC CITIZEN FOUNDATION INC., PUBLIC CITIZEN INC., THE CENTER FOR REPRODUCTIVE RIGHTS INC., THE FOUNDATION FOR AIDS RESEARCH, THE JANE GOODALL INSTITUTE, WORLD WILDLIFE FUND INC.</t>
  </si>
  <si>
    <t>PUBLIC SAFETY PROMOTIONS   Reg. No. 20053002597   5911 S FAIRFIELD WAY   LITTLETON, CO 80120   (303) 738-0485</t>
  </si>
  <si>
    <t>MONTGOMERY DOIEL</t>
  </si>
  <si>
    <t>COLORADO STATE FIRE FIGHTERS ASSOCIATION</t>
  </si>
  <si>
    <t>RESIDENTIAL PROGRAMS, INC.   Reg. No. 20123022646   12 CHRISTOPHER WAY   EATONTOWN, NJ 07724   866-609-1881</t>
  </si>
  <si>
    <t>COLORADO FRATERNAL ORDER OF POLICE PUBLIC SAFETY AWARENESS FOUNDATION</t>
  </si>
  <si>
    <t>RUFFALO NOEL LEVITZ,  LLC   Reg. No. 20023005800   1025 KIRKWOOD PARKWAY SW   CEDAR RAPIDS, IA 52404   319-362-7483</t>
  </si>
  <si>
    <t>A.T. STILL UNIVERSITY OF HEALTH SCIENCES, DES MOINES UNIVERSITY OSTEOPATHIC MEDICAL CENTER, INSTITUTE FOR THE INTERNATIONAL EDUCATION OF STUDENTS, LUCILE PACKARD FOUNDATION FOR CHILDREN'S HEALTH, MONTANA TECH FOUNDATION, PI BETA PHI FOUNDATION, PUBLIC BROADCASTING OF COLORADO INCORPORATED, STATE UNIVERSITY OF IOWA ALUMNI ASSOCIATION, STATE UNIVERSITY OF IOWA FOUNDATION, THE ASSOCIATION OF FORMER STUDENTS, THE KANSAS STATE UNIVERSITY FOUNDATION, THE UNIVERSITY OF CONNECTICUT FOUNDATION INC., UNITED STATES FUND FOR UNICEF, UNIVERSITY OF BALTIMORE FOUNDATION INC., UNIVERSITY OF COLORADO FOUNDATION, UNIVERSITY OF DAYTON, UNIVERSITY OF DENVER (COLORADO SEMINARY), UNIVERSITY OF NEBRASKA FOUNDATION, USAFA ENDOWMENT INC.</t>
  </si>
  <si>
    <t>SD&amp;A TELESERVICES, INC.   Reg. No. 20043004058   5757 W. CENTURY BLVD., STE. 300   LOS ANGELES, CA 90045   816-472-9000</t>
  </si>
  <si>
    <t>AMERICAN ASSOCIATION OF UNIVERSITY WOMEN INC., AMERICAN CIVIL LIBERTIES UNION INC., AMNESTY INTERNATIONAL OF THE U.S.A. INC., ANTI-DEFAMATION LEAGUE, CHICAGO SYMPHONY ORCHESTRA, DRUG POLICY ALLIANCE, FARM SANCTUARY, FINCA INTERNATIONAL INC., GALAPAGOS CONSERVANCY INC., GREEN AMERICA, GREENPEACE INC., HELP ME SEE INC., HUMAN RIGHTS CAMPAIGN INC., HUMAN RIGHTS WATCH INC., MARINE CORPS SCHOLARSHIP FOUNDATION INC, NARAL PRO-CHOICE AMERICA, NATIONAL AUDUBON SOCIETY INC., NATIONAL PARKS CONSERVATION ASSOCIATION, NATURAL RESOURCES DEFENSE COUNCIL INC., ORGANIZING FOR ACTION, OXFAM AMERICA INC., PARTNERS IN HEALTH A NONPROFIT CORPORATION, PLANNED PARENTHOOD FEDERATION OF AMERICA INC., PROJECT HOPE - THE PEOPLE-TO-PEOPLE HEALTH FOUNDATION INC., SIERRA CLUB, THE CARNEGIE HALL SOCIETY INC., THE LEAGUE OF CONSERVATION VOTERS INC., THE NATIONAL MUSEUM OF WOMEN IN THE ARTS INC., THE NATURE CONSERVANCY, UNITARIAN UNIVERSALIST SERVICE COMMITTEE, UNITED CEREBRAL PALSY INC., WOMEN FOR WOMEN INTERNATIONAL</t>
  </si>
  <si>
    <t>SHARE GROUP, INC.   Reg. No. 20023003067   73 CHAPEL ST.   NEWTON, MA 02458   617-629-4500</t>
  </si>
  <si>
    <t>SHARE GROUP INC.</t>
  </si>
  <si>
    <t>INTERNATIONAL RESCUE COMMITTEE INC.</t>
  </si>
  <si>
    <t>SIEGEL MARKETING GROUP, INC.   Reg. No. 20083014276   1845 N. FARWELL AVE., SUITE 300   MILWAUKEE, WI 53202   414-271-7000</t>
  </si>
  <si>
    <t>ALLIED JEWISH FEDERATION OF COLORADO, AMERICAN ISRAEL PUBLIC AFFAIRS COMMITTEE, JEWISH COMMUNITY FOUNDATION OF COLORADO, JEWISH NATIONAL FUND (KEREN KAYEMETH LE ISRAEL IN, JEWISHCOLORADO</t>
  </si>
  <si>
    <t>SOFA MART, LLC   Reg. No. 20133027674   5641 N. BROADWAY   DENVER, CO 80216   303-566-8000</t>
  </si>
  <si>
    <t>STATE AWARENESS COUNCIL, INC.   Reg. No. 20113009493   8413 W. GREENFIELD AVE.   WEST ALLIS, WI 53214   414-257-1374</t>
  </si>
  <si>
    <t>ASSOCIATION FOR FIREFIGHTERS AND PARAMEDICS INC.</t>
  </si>
  <si>
    <t>STATEWIDE APPEAL, INC.   Reg. No. 20063009291   4343 W. ROYAL LANE, SUITE 120   IRVING, TX 75063   972-929-4440</t>
  </si>
  <si>
    <t>AMERICAN ASSOCIATION OF STATE TROOPERS INC., FIREFIGHTERS CHARITABLE FOUNDATION INC., INTERNATIONAL UNION OF POLICE ASSOCIATIONS AFL-CIO, KIDS WISH NETWORK INC., THE COMMITTEE FOR MISSING CHILDREN INC., THE NATIONAL CANCER COALITION INC.</t>
  </si>
  <si>
    <t>STRATEGIC FUNDRAISING, INC.   Reg. No. 20053008948   7800 3RD STREET NORTH   ST. PAUL, MN 55128   651-649-0404</t>
  </si>
  <si>
    <t>SFI NONPROFIT</t>
  </si>
  <si>
    <t>ALLIANCE DEFENDING FREEDOM, ALZHEIMER'S DISEASE AND RELATED DISORDERS ASSOCIATION INC DBA ALZHEIMER'S ASSOCIATION, AMERICAN DIABETES ASSOCIATION, AMERICAN HEALTH ASSISTANCE FOUNDATION, AMERICAN HEART ASSOCIATION INC., AMERICAN INSTITUTE FOR CANCER RESEARCH, AMERICAN LEBANESE SYRIAN ASSOCIATED CHARITIES DBA ST JUDE CHILDREN'S RESEARCH HOSP, AMERICAN LUNG ASSOCIATION, AMYOTROPHIC LATERAL SCLEROSIS ASSOCIATION, CARE NET, CHRISTIAN ADVOCATES SERVING EVANGELISM INC., CHRISTIAN APPALACHIAN PROJECT INC., CHRISTIAN FOUNDATION FOR CHILDREN AND AGING, CITIZENLINK, CONCERNED WOMEN FOR AMERICA, EASTER SEALS INC., ENVIRONMENTAL DEFENSE FUND INCORPORATED, FAITH AND FREEDOM COALITION INC., FEEDING AMERICA, FOCUS ON THE FAMILY, GREENPEACE INC., HABITAT FOR HUMANITY INTERNATIONAL INC., HILLEL:  THE FOUNDATION FOR JEWISH CAMPUS LIFE, MOTHERS AGAINST DRUNK DRIVING, NARAL PRO-CHOICE AMERICA, NATIONAL ASSOCIATION FOR GUN RIGHTS INC, NATIONAL MULTIPLE SCLEROSIS SOCIETY, NATIONAL RIGHT TO LIFE COMMITTEE, OPERATION SMILE INC., PRISON FELLOWSHIP MINISTRIES, PROJECT HOPE - THE PEOPLE-TO-PEOPLE HEALTH FOUNDATION INC., TEA PARTY PATRIOTS INC., THE AMERICAN SOCIETY FOR THE PREVENTION OF CRUELTY TO ANIMALS, THE ARTHRITIS FOUNDATION INC., THE FOUNDATION FIGHTING BLINDNESS INC., THE NATURE CONSERVANCY, TROUT UNLIMITED INC., U S NAVY MEMORIAL FOUNDATION, UNBOUND, UNITED STATES OLYMPIC COMMITTEE</t>
  </si>
  <si>
    <t>STRATEGIC MARKETING FOR THE ARTS LLC   Reg. No. 20113010924   550 N KINGSBURY ST #516   CHICAGO, IL 60654   312.651.6166</t>
  </si>
  <si>
    <t>SMART MARKETING</t>
  </si>
  <si>
    <t>COLORADO SPRINGS PHILHARMONIC ORCHESTRA</t>
  </si>
  <si>
    <t>TELEFUND, INC.   Reg. No. 20023003714   186 LINCOLN STREET, SUITE 100   BOSTON, MA 02111   617-482-6882</t>
  </si>
  <si>
    <t>AFRICARE, AMERICAN ASSOCIATION OF UNIVERSITY WOMEN INC., AMERICAN CIVIL LIBERTIES UNION INC., AMERICAN SOCIETY FOR THE PREVENTION OF CRUELTY TO ANIMALS, AMNESTY INTERNATIONAL OF THE U.S.A. INC., ANTI-DEFAMATION LEAGUE, COMMON CAUSE, DEFENDERS OF WILDLIFE, DOCTORS WITHOUT BORDERS USA INC., ENVIRONMENTAL DEFENSE FUND INCORPORATED, FEEDING AMERICA, FOUNDATION FOR NATIONAL PROGRESS, GALAPAGOS CONSERVANCY INC., GREENPEACE INC., HILLEL:  THE FOUNDATION FOR JEWISH CAMPUS LIFE, HUMAN RIGHTS CAMPAIGN INC., INTERNATIONAL RESCUE COMMITTEE INC., MOVEON.ORG CIVIC ACTION, MUSEUM OF AMERICAN JEWISH HISTORY, NARAL PRO-CHOICE AMERICA, NATIONAL ASSOCIATION FOR THE ADVANCEMENT OF COLORED PEOPLE, NATIONAL AUDUBON SOCIETY INC., NATIONAL GAY  AND  LESBIAN TASK FORCE FOUNDATION, NATIONAL MULTIPLE SCLEROSIS SOCIETY, NATIONAL ORGANIZATION FOR WOMEN, NATIONAL WILDLIFE FEDERATION, NATURAL RESOURCES DEFENSE COUNCIL INC., ORGANIZING FOR ACTION, OXFAM AMERICA INC., PARTNERS IN HEALTH A NONPROFIT CORPORATION, PEACE ACTION, PEOPLE FOR THE AMERICAN WAY, PLANNED PARENTHOOD ACTION FUND INC., PLANNED PARENTHOOD FEDERATION OF AMERICA INC., PLANNED PARENTHOOD OF THE ROCKY MOUNTAINS INC., PROJECT HOPE - THE PEOPLE-TO-PEOPLE HEALTH FOUNDATION INC., ROCKY MOUNTAIN PUBLIC BROADCASTING NETWORK INC., SIERRA CLUB, SOUTHERN POVERTY LAW CENTER INC., THE AMERICAN JEWISH COMMITTEE, THE AMERICAN SOCIETY FOR THE PREVENTION OF CRUELTY TO ANIMALS, THE AOPA FOUNDATION INC., THE FOUNDATION FOR AIDS RESEARCH, THE LEAGUE OF CONSERVATION VOTERS INC., VETERANS OF FOREIGN WARS OF THE UNITED STATES, WOMEN FOR WOMEN INTERNATIONAL</t>
  </si>
  <si>
    <t>THE BONNER GROUP, INC.   Reg. No. 20083002482   455 MASSACHUSETTS AVE NW SUITE 640   WASHINGTON, DC 20001   202-737-5877</t>
  </si>
  <si>
    <t>MEDIA MATTERS FOR AMERICA</t>
  </si>
  <si>
    <t>THE HERITAGE COMPANY, INC.   Reg. No. 20023005595   2402 WILDWOOD AVE., STE. 500   SHERWOOD, AR 72120   501-835-5000</t>
  </si>
  <si>
    <t>AMERICAN PAGEANT PUBLISHERS, AMERICAN VETERANS PUBLICATIONS, COMMUNITY SERVICE PUBLISHERS, GUARDIAN PUBLISHERS, HERITAGE CORPORATION, HERITAGE PUBLISHING COMPANY, MEDALLION PRODUCTIONS, MEDALLION PUBLICATIONS, UNITED DEAF SERVICES, YOUTH SERVICES</t>
  </si>
  <si>
    <t>AMERICAN CIVIL LIBERTIES UNION INC., AMERICAN DIABETES ASSOCIATION, AMERICANS FOR PROSPERITY, AMVETS (AMERICAN VETERANS), AMYOTROPHIC LATERAL SCLEROSIS ASSOCIATION, AUTISM SPECTRUM DISORDER FOUNDATION INC., CAL FARLEY'S BOYS RANCH, CANCER RECOVERY FOUNDATION INTERNATIONAL INC., CARE NET, CHILDREN'S WISH FOUNDATION INTERNATIONAL INC., ENLISTED ASSOCIATION OF THE NATIONAL GUARD OF THE UNITED STATES, FEED THE CHILDREN INC., MAP INTERNATIONAL INC., MOTHERS AGAINST DRUNK DRIVING, MULTIPLE SCLEROSIS ASSOCIATION OF AMERICA INC., NATIONAL CAREGIVING FOUNDATION, NATIONAL PARKS CONSERVATION ASSOCIATION, PROJECT HOPE - THE PEOPLE-TO-PEOPLE HEALTH FOUNDATION INC., SADD INC., SPECIAL OLYMPICS COLORADO, THE AMERICAN LEGION, THE FOUNDATION FIGHTING BLINDNESS INC., THE LEUKEMIA &amp; LYMPHOMA SOCIETY, THE NATIONAL CANCER COALITION INC., THE NATIONAL CHILDREN'S CANCER SOCIETY INC., THE NATIONAL WHEELCHAIR BASKETBALL ASSOCIATION, UNITED BREAST CANCER FOUNDATION, VETERANS OF FOREIGN WARS DEPARTMENT OF COLORADO</t>
  </si>
  <si>
    <t>TOWN &amp; COUNTRY FOODS, INC.   Reg. No. 20043002485   15558 E. HINSDALE CIRCLE   CENTENNIAL, CO 80112   303-680-1000</t>
  </si>
  <si>
    <t>ACTS RESOURCE CENTER INC.</t>
  </si>
  <si>
    <t>TROOPER PUBLICATIONS WEST, INC.   Reg. No. 20023003238   505 PALMER AVE.   FALMOUTH, MA 02540   508-540-5051</t>
  </si>
  <si>
    <t>ASSOCIATION OF COLORADO STATE PATROL PROFESSIONALS</t>
  </si>
  <si>
    <t>TSM DONOR ENGAGEMENT TEAM, INC.   Reg. No. 20163004952   155 COMMERCE DRIVE   FREEDOM, PA 15042   757-779-6799</t>
  </si>
  <si>
    <t>BETA THETA PI FOUNDATION, NEW ENGLAND HISTORIC GENEALOGICAL SOCIETY, SAVE THE CHILDREN FEDERATION INC., THE AMERICAN COLLEGE, THE CLEVELAND CLINIC FOUNDATION, THE UNIVERSITY OF TEXAS M.D. ANDERSON CANCER CENTER</t>
  </si>
  <si>
    <t>TVI, INC.   Reg. No. 20153037750   11400 SE 6TH STREET   BELLEVUE, WA 98004   425-462-1515</t>
  </si>
  <si>
    <t>SAVERS, VALUE VILLAGE</t>
  </si>
  <si>
    <t>ADVOCACY CENTER FOUNDATION, EPILEPSY FOUNDATION OF COLORADO, JEWISH FAMILY SERVICE OF COLORADO, LUPUS FOUNDATION OF COLORADO INC.</t>
  </si>
  <si>
    <t>W L MANAGEMENT,INC.   Reg. No. 20023003746   325 KENWOOD CIRCLE   COLORADO SPRINGS, CO 80910   719-648-5073</t>
  </si>
  <si>
    <t>VFW POST 101</t>
  </si>
  <si>
    <t>WITH COMMUNITY SERVICES, INC.   Reg. No. 20153001890   4343 W. ROYAL LN, STE. 120   IRVING, TX 75063   972-929-4440</t>
  </si>
  <si>
    <t>AMERICAN ASSOCIATION OF STATE TROOPERS INC., FIREFIGHTERS CHARITABLE FOUNDATION INC., INTERNATIONAL UNION OF POLICE ASSOCIATIONS AFL-CIO, THE NATIONAL CANCER COALITION INC.</t>
  </si>
  <si>
    <t>XENTEL, INC.   Reg. No. 20023003935   8285 BRYAN DAIRY ROAD   LARGO, FL 33773   954-495-1958</t>
  </si>
  <si>
    <t>COMMUNITY FUNDING LLC, DIRECTELE INC., NONE</t>
  </si>
  <si>
    <t>AMVETS (AMERICAN VETERANS), CHILD WATCH OF NORTH AMERICA, COLORADO DRUG INVESTIGATORS ASSOC. DBA CO NARCOTICS OFFICERS ASSOC., COLORADO LAW ENFORCEMENT OFFICERS' ASSOCIATION, COLORADO PEACE OFFICER'S FOUNDATION, COLORADO VIETNAM VETERANS INC., FRATERNAL ORDER OF POLICE COLORADO METROPLEX, MILITARY ORDER OF THE PURPLE HEART SERVICE FOUNDATION INC., NATIONAL ASSOCIATION OF POLICE ATHLETIC/ACTIVITIES LEAGUES INC., THE COMMITTEE FOR MISSING CHILDREN INC.</t>
  </si>
  <si>
    <t>TOTALS (98 Paid Solicitors)</t>
  </si>
  <si>
    <t>End of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</si>
</sst>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Trebuchet MS"/>
      <family val="2"/>
    </font>
    <font>
      <sz val="11"/>
      <color theme="1"/>
      <name val="Trebuchet MS"/>
      <family val="2"/>
    </font>
    <font>
      <b/>
      <sz val="11"/>
      <color theme="1"/>
      <name val="Trebuchet MS"/>
      <family val="2"/>
    </font>
    <font>
      <sz val="11"/>
      <color theme="1"/>
      <name val="Trebuchet MS"/>
    </font>
    <font>
      <sz val="11"/>
      <color theme="0"/>
      <name val="Trebuchet M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8" fillId="33" borderId="0" xfId="0" applyFont="1" applyFill="1" applyAlignment="1">
      <alignment wrapText="1"/>
    </xf>
    <xf numFmtId="0" fontId="19" fillId="0" borderId="0" xfId="0" applyFont="1" applyAlignment="1">
      <alignment wrapText="1"/>
    </xf>
    <xf numFmtId="0" fontId="19" fillId="0" borderId="0" xfId="0" applyFont="1"/>
    <xf numFmtId="8" fontId="19" fillId="0" borderId="0" xfId="0" applyNumberFormat="1" applyFont="1"/>
    <xf numFmtId="10" fontId="19" fillId="0" borderId="0" xfId="0" applyNumberFormat="1" applyFont="1"/>
    <xf numFmtId="0" fontId="20" fillId="0" borderId="0" xfId="0" applyFont="1" applyAlignment="1">
      <alignment wrapText="1"/>
    </xf>
    <xf numFmtId="0" fontId="20" fillId="0" borderId="0" xfId="0" applyFont="1"/>
    <xf numFmtId="8" fontId="20" fillId="0" borderId="0" xfId="0" applyNumberFormat="1" applyFont="1"/>
    <xf numFmtId="10" fontId="20" fillId="0" borderId="0" xfId="0" applyNumberFormat="1" applyFont="1"/>
    <xf numFmtId="0" fontId="21" fillId="0" borderId="0" xfId="0" applyFon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ont>
        <b val="0"/>
        <i val="0"/>
        <strike val="0"/>
        <condense val="0"/>
        <extend val="0"/>
        <outline val="0"/>
        <shadow val="0"/>
        <u val="none"/>
        <vertAlign val="baseline"/>
        <sz val="11"/>
        <color theme="1"/>
        <name val="Trebuchet MS"/>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Trebuchet MS"/>
        <scheme val="none"/>
      </font>
    </dxf>
    <dxf>
      <font>
        <name val="Trebuchet MS"/>
        <scheme val="none"/>
      </font>
      <numFmt numFmtId="14" formatCode="0.00%"/>
    </dxf>
    <dxf>
      <font>
        <name val="Trebuchet MS"/>
        <scheme val="none"/>
      </font>
      <numFmt numFmtId="14" formatCode="0.00%"/>
    </dxf>
    <dxf>
      <font>
        <name val="Trebuchet MS"/>
        <scheme val="none"/>
      </font>
      <numFmt numFmtId="14" formatCode="0.00%"/>
    </dxf>
    <dxf>
      <font>
        <name val="Trebuchet MS"/>
        <scheme val="none"/>
      </font>
      <numFmt numFmtId="12" formatCode="&quot;$&quot;#,##0.00_);[Red]\(&quot;$&quot;#,##0.00\)"/>
    </dxf>
    <dxf>
      <font>
        <name val="Trebuchet MS"/>
        <scheme val="none"/>
      </font>
      <numFmt numFmtId="12" formatCode="&quot;$&quot;#,##0.00_);[Red]\(&quot;$&quot;#,##0.00\)"/>
    </dxf>
    <dxf>
      <font>
        <b val="0"/>
        <i val="0"/>
        <strike val="0"/>
        <condense val="0"/>
        <extend val="0"/>
        <outline val="0"/>
        <shadow val="0"/>
        <u val="none"/>
        <vertAlign val="baseline"/>
        <sz val="11"/>
        <color theme="1"/>
        <name val="Trebuchet MS"/>
        <scheme val="none"/>
      </font>
    </dxf>
    <dxf>
      <font>
        <b val="0"/>
        <i val="0"/>
        <strike val="0"/>
        <condense val="0"/>
        <extend val="0"/>
        <outline val="0"/>
        <shadow val="0"/>
        <u val="none"/>
        <vertAlign val="baseline"/>
        <sz val="11"/>
        <color theme="1"/>
        <name val="Trebuchet MS"/>
        <scheme val="none"/>
      </font>
      <alignment horizontal="general" vertical="bottom" textRotation="0" wrapText="1" indent="0" justifyLastLine="0" shrinkToFit="0" readingOrder="0"/>
    </dxf>
    <dxf>
      <font>
        <name val="Trebuchet MS"/>
        <scheme val="none"/>
      </font>
    </dxf>
    <dxf>
      <font>
        <b val="0"/>
        <i val="0"/>
        <strike val="0"/>
        <condense val="0"/>
        <extend val="0"/>
        <outline val="0"/>
        <shadow val="0"/>
        <u val="none"/>
        <vertAlign val="baseline"/>
        <sz val="11"/>
        <color auto="1"/>
        <name val="Trebuchet MS"/>
        <scheme val="none"/>
      </font>
      <fill>
        <patternFill patternType="solid">
          <fgColor indexed="64"/>
          <bgColor theme="4" tint="0.3999755851924192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 displayName="Table3" ref="A1:I101" totalsRowShown="0" headerRowDxfId="10" dataDxfId="9">
  <tableColumns count="9">
    <tableColumn id="1" xr3:uid="{00000000-0010-0000-0000-000001000000}" name="Paid Solicitor" dataDxfId="8"/>
    <tableColumn id="2" xr3:uid="{00000000-0010-0000-0000-000002000000}" name="DBA's" dataDxfId="7"/>
    <tableColumn id="3" xr3:uid="{00000000-0010-0000-0000-000003000000}" name="Gross Proceeds" dataDxfId="6"/>
    <tableColumn id="4" xr3:uid="{00000000-0010-0000-0000-000004000000}" name="Net to Charity" dataDxfId="5"/>
    <tableColumn id="5" xr3:uid="{00000000-0010-0000-0000-000005000000}" name="Overall Percent to Charity" dataDxfId="4"/>
    <tableColumn id="6" xr3:uid="{00000000-0010-0000-0000-000006000000}" name="Minimum Percent To Charity" dataDxfId="3"/>
    <tableColumn id="7" xr3:uid="{00000000-0010-0000-0000-000007000000}" name="Maximum Percent To Charity" dataDxfId="2"/>
    <tableColumn id="8" xr3:uid="{00000000-0010-0000-0000-000008000000}" name="Number of Campaigns" dataDxfId="1"/>
    <tableColumn id="9" xr3:uid="{00000000-0010-0000-0000-000009000000}" name="Client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3"/>
  <sheetViews>
    <sheetView tabSelected="1" zoomScale="80" zoomScaleNormal="80" workbookViewId="0">
      <pane ySplit="1" topLeftCell="A2" activePane="bottomLeft" state="frozen"/>
      <selection pane="bottomLeft"/>
    </sheetView>
  </sheetViews>
  <sheetFormatPr defaultRowHeight="16.5"/>
  <cols>
    <col min="1" max="1" width="37" style="2" customWidth="1"/>
    <col min="2" max="2" width="44.42578125" style="3" customWidth="1"/>
    <col min="3" max="4" width="22.7109375" style="3" bestFit="1" customWidth="1"/>
    <col min="5" max="5" width="15.140625" style="3" customWidth="1"/>
    <col min="6" max="6" width="17.85546875" style="3" customWidth="1"/>
    <col min="7" max="7" width="17.140625" style="3" customWidth="1"/>
    <col min="8" max="8" width="15.42578125" style="3" customWidth="1"/>
    <col min="9" max="9" width="45.85546875" style="2" customWidth="1"/>
    <col min="10" max="16384" width="9.140625" style="3"/>
  </cols>
  <sheetData>
    <row r="1" spans="1:9" s="2" customFormat="1" ht="49.5">
      <c r="A1" s="1" t="s">
        <v>0</v>
      </c>
      <c r="B1" s="1" t="s">
        <v>1</v>
      </c>
      <c r="C1" s="1" t="s">
        <v>2</v>
      </c>
      <c r="D1" s="1" t="s">
        <v>3</v>
      </c>
      <c r="E1" s="1" t="s">
        <v>4</v>
      </c>
      <c r="F1" s="1" t="s">
        <v>5</v>
      </c>
      <c r="G1" s="1" t="s">
        <v>6</v>
      </c>
      <c r="H1" s="1" t="s">
        <v>7</v>
      </c>
      <c r="I1" s="1" t="s">
        <v>8</v>
      </c>
    </row>
    <row r="2" spans="1:9" ht="66">
      <c r="A2" s="2" t="s">
        <v>9</v>
      </c>
      <c r="B2" s="3" t="s">
        <v>10</v>
      </c>
      <c r="C2" s="4">
        <v>432504.54</v>
      </c>
      <c r="D2" s="4">
        <v>-13297.8</v>
      </c>
      <c r="E2" s="5">
        <v>-3.0700000000000002E-2</v>
      </c>
      <c r="F2" s="5">
        <v>0</v>
      </c>
      <c r="G2" s="5">
        <v>0</v>
      </c>
      <c r="H2" s="3">
        <v>1</v>
      </c>
      <c r="I2" s="2" t="s">
        <v>11</v>
      </c>
    </row>
    <row r="3" spans="1:9" ht="66">
      <c r="A3" s="2" t="s">
        <v>12</v>
      </c>
      <c r="B3" s="3" t="s">
        <v>13</v>
      </c>
      <c r="C3" s="4">
        <v>71735.17</v>
      </c>
      <c r="D3" s="4">
        <v>32111.45</v>
      </c>
      <c r="E3" s="5">
        <v>0.4476</v>
      </c>
      <c r="F3" s="5">
        <v>0.42</v>
      </c>
      <c r="G3" s="5">
        <v>0.48</v>
      </c>
      <c r="H3" s="3">
        <v>2</v>
      </c>
      <c r="I3" s="2" t="s">
        <v>14</v>
      </c>
    </row>
    <row r="4" spans="1:9" ht="66">
      <c r="A4" s="2" t="s">
        <v>15</v>
      </c>
      <c r="B4" s="3" t="s">
        <v>10</v>
      </c>
      <c r="C4" s="4">
        <v>3079949.75</v>
      </c>
      <c r="D4" s="4">
        <v>2056993.75</v>
      </c>
      <c r="E4" s="5">
        <v>0.66790000000000005</v>
      </c>
      <c r="F4" s="5">
        <v>0.48</v>
      </c>
      <c r="G4" s="5">
        <v>0.76</v>
      </c>
      <c r="H4" s="3">
        <v>2</v>
      </c>
      <c r="I4" s="2" t="s">
        <v>16</v>
      </c>
    </row>
    <row r="5" spans="1:9" ht="66">
      <c r="A5" s="2" t="s">
        <v>17</v>
      </c>
      <c r="B5" s="3" t="s">
        <v>18</v>
      </c>
      <c r="C5" s="4">
        <v>2074295.45</v>
      </c>
      <c r="D5" s="4">
        <v>1144815.45</v>
      </c>
      <c r="E5" s="5">
        <v>0.55189999999999995</v>
      </c>
      <c r="F5" s="5">
        <v>0.51</v>
      </c>
      <c r="G5" s="5">
        <v>0.59</v>
      </c>
      <c r="H5" s="3">
        <v>2</v>
      </c>
      <c r="I5" s="2" t="s">
        <v>16</v>
      </c>
    </row>
    <row r="6" spans="1:9" ht="66">
      <c r="A6" s="2" t="s">
        <v>19</v>
      </c>
      <c r="B6" s="3" t="s">
        <v>10</v>
      </c>
      <c r="C6" s="4">
        <v>35000</v>
      </c>
      <c r="D6" s="4">
        <v>18781.59</v>
      </c>
      <c r="E6" s="5">
        <v>0.53659999999999997</v>
      </c>
      <c r="F6" s="5">
        <v>0.54</v>
      </c>
      <c r="G6" s="5">
        <v>0.54</v>
      </c>
      <c r="H6" s="3">
        <v>1</v>
      </c>
      <c r="I6" s="2" t="s">
        <v>20</v>
      </c>
    </row>
    <row r="7" spans="1:9" ht="66">
      <c r="A7" s="2" t="s">
        <v>21</v>
      </c>
      <c r="B7" s="3" t="s">
        <v>22</v>
      </c>
      <c r="C7" s="4">
        <v>642529.27</v>
      </c>
      <c r="D7" s="4">
        <v>-3044589.22</v>
      </c>
      <c r="E7" s="5">
        <v>-4.7384000000000004</v>
      </c>
      <c r="F7" s="5">
        <v>0</v>
      </c>
      <c r="G7" s="5">
        <v>1</v>
      </c>
      <c r="H7" s="3">
        <v>21</v>
      </c>
      <c r="I7" s="2" t="s">
        <v>23</v>
      </c>
    </row>
    <row r="8" spans="1:9" ht="409.5">
      <c r="A8" s="2" t="s">
        <v>24</v>
      </c>
      <c r="B8" s="3" t="s">
        <v>25</v>
      </c>
      <c r="C8" s="4">
        <v>5838442.46</v>
      </c>
      <c r="D8" s="4">
        <v>3328224.87</v>
      </c>
      <c r="E8" s="5">
        <v>0.57010000000000005</v>
      </c>
      <c r="F8" s="5">
        <v>0</v>
      </c>
      <c r="G8" s="5">
        <v>0.96</v>
      </c>
      <c r="H8" s="3">
        <v>104</v>
      </c>
      <c r="I8" s="2" t="s">
        <v>26</v>
      </c>
    </row>
    <row r="9" spans="1:9" ht="198">
      <c r="A9" s="2" t="s">
        <v>27</v>
      </c>
      <c r="B9" s="3" t="s">
        <v>28</v>
      </c>
      <c r="C9" s="4">
        <v>847313.66</v>
      </c>
      <c r="D9" s="4">
        <v>377318.02</v>
      </c>
      <c r="E9" s="5">
        <v>0.44529999999999997</v>
      </c>
      <c r="F9" s="5">
        <v>0</v>
      </c>
      <c r="G9" s="5">
        <v>0.47</v>
      </c>
      <c r="H9" s="3">
        <v>16</v>
      </c>
      <c r="I9" s="2" t="s">
        <v>29</v>
      </c>
    </row>
    <row r="10" spans="1:9" ht="82.5">
      <c r="A10" s="2" t="s">
        <v>30</v>
      </c>
      <c r="B10" s="3" t="s">
        <v>31</v>
      </c>
      <c r="C10" s="4">
        <v>5896080.2000000002</v>
      </c>
      <c r="D10" s="4">
        <v>1298029.22</v>
      </c>
      <c r="E10" s="5">
        <v>0.22020000000000001</v>
      </c>
      <c r="F10" s="5">
        <v>0</v>
      </c>
      <c r="G10" s="5">
        <v>0.54</v>
      </c>
      <c r="H10" s="3">
        <v>6</v>
      </c>
      <c r="I10" s="2" t="s">
        <v>32</v>
      </c>
    </row>
    <row r="11" spans="1:9" ht="115.5">
      <c r="A11" s="2" t="s">
        <v>33</v>
      </c>
      <c r="B11" s="3" t="s">
        <v>10</v>
      </c>
      <c r="C11" s="4">
        <v>5317632.21</v>
      </c>
      <c r="D11" s="4">
        <v>715670.79</v>
      </c>
      <c r="E11" s="5">
        <v>0.1346</v>
      </c>
      <c r="F11" s="5">
        <v>0.1</v>
      </c>
      <c r="G11" s="5">
        <v>0.37</v>
      </c>
      <c r="H11" s="3">
        <v>15</v>
      </c>
      <c r="I11" s="2" t="s">
        <v>34</v>
      </c>
    </row>
    <row r="12" spans="1:9" ht="66">
      <c r="A12" s="2" t="s">
        <v>35</v>
      </c>
      <c r="B12" s="3" t="s">
        <v>36</v>
      </c>
      <c r="C12" s="4">
        <v>4200</v>
      </c>
      <c r="D12" s="4">
        <v>-285</v>
      </c>
      <c r="E12" s="5">
        <v>-6.7900000000000002E-2</v>
      </c>
      <c r="F12" s="5">
        <v>0</v>
      </c>
      <c r="G12" s="5">
        <v>0.24</v>
      </c>
      <c r="H12" s="3">
        <v>3</v>
      </c>
      <c r="I12" s="2" t="s">
        <v>37</v>
      </c>
    </row>
    <row r="13" spans="1:9" ht="66">
      <c r="A13" s="2" t="s">
        <v>38</v>
      </c>
      <c r="B13" s="3" t="s">
        <v>10</v>
      </c>
      <c r="C13" s="4">
        <v>3526</v>
      </c>
      <c r="D13" s="4">
        <v>-1574</v>
      </c>
      <c r="E13" s="5">
        <v>-0.44640000000000002</v>
      </c>
      <c r="F13" s="5">
        <v>0</v>
      </c>
      <c r="G13" s="5">
        <v>0</v>
      </c>
      <c r="H13" s="3">
        <v>1</v>
      </c>
      <c r="I13" s="2" t="s">
        <v>39</v>
      </c>
    </row>
    <row r="14" spans="1:9" ht="66">
      <c r="A14" s="2" t="s">
        <v>40</v>
      </c>
      <c r="B14" s="3" t="s">
        <v>41</v>
      </c>
      <c r="C14" s="4">
        <v>6541643.8899999997</v>
      </c>
      <c r="D14" s="4">
        <v>6092024.0700000003</v>
      </c>
      <c r="E14" s="5">
        <v>0.93130000000000002</v>
      </c>
      <c r="F14" s="5">
        <v>0.92</v>
      </c>
      <c r="G14" s="5">
        <v>0.94</v>
      </c>
      <c r="H14" s="3">
        <v>2</v>
      </c>
      <c r="I14" s="2" t="s">
        <v>42</v>
      </c>
    </row>
    <row r="15" spans="1:9" ht="132">
      <c r="A15" s="2" t="s">
        <v>43</v>
      </c>
      <c r="B15" s="3" t="s">
        <v>44</v>
      </c>
      <c r="C15" s="4">
        <v>4570675.47</v>
      </c>
      <c r="D15" s="4">
        <v>1451644.11</v>
      </c>
      <c r="E15" s="5">
        <v>0.31759999999999999</v>
      </c>
      <c r="F15" s="5">
        <v>0</v>
      </c>
      <c r="G15" s="5">
        <v>0.5</v>
      </c>
      <c r="H15" s="3">
        <v>13</v>
      </c>
      <c r="I15" s="2" t="s">
        <v>45</v>
      </c>
    </row>
    <row r="16" spans="1:9" ht="66">
      <c r="A16" s="2" t="s">
        <v>46</v>
      </c>
      <c r="B16" s="3" t="s">
        <v>10</v>
      </c>
      <c r="C16" s="4">
        <v>82035.839999999997</v>
      </c>
      <c r="D16" s="4">
        <v>38556.839999999997</v>
      </c>
      <c r="E16" s="5">
        <v>0.47</v>
      </c>
      <c r="F16" s="5">
        <v>0.47</v>
      </c>
      <c r="G16" s="5">
        <v>0.47</v>
      </c>
      <c r="H16" s="3">
        <v>1</v>
      </c>
      <c r="I16" s="2" t="s">
        <v>47</v>
      </c>
    </row>
    <row r="17" spans="1:9" ht="66">
      <c r="A17" s="2" t="s">
        <v>48</v>
      </c>
      <c r="B17" s="3" t="s">
        <v>10</v>
      </c>
      <c r="C17" s="4">
        <v>1100829</v>
      </c>
      <c r="D17" s="4">
        <v>501423</v>
      </c>
      <c r="E17" s="5">
        <v>0.45550000000000002</v>
      </c>
      <c r="F17" s="5">
        <v>0.46</v>
      </c>
      <c r="G17" s="5">
        <v>0.46</v>
      </c>
      <c r="H17" s="3">
        <v>1</v>
      </c>
      <c r="I17" s="2" t="s">
        <v>49</v>
      </c>
    </row>
    <row r="18" spans="1:9" ht="49.5">
      <c r="A18" s="2" t="s">
        <v>50</v>
      </c>
      <c r="B18" s="3" t="s">
        <v>10</v>
      </c>
      <c r="C18" s="4">
        <v>22092</v>
      </c>
      <c r="D18" s="4">
        <v>8460</v>
      </c>
      <c r="E18" s="5">
        <v>0.38290000000000002</v>
      </c>
      <c r="F18" s="5">
        <v>0.38</v>
      </c>
      <c r="G18" s="5">
        <v>0.38</v>
      </c>
      <c r="H18" s="3">
        <v>1</v>
      </c>
      <c r="I18" s="2" t="s">
        <v>51</v>
      </c>
    </row>
    <row r="19" spans="1:9" ht="165">
      <c r="A19" s="2" t="s">
        <v>52</v>
      </c>
      <c r="B19" s="3" t="s">
        <v>10</v>
      </c>
      <c r="C19" s="4">
        <v>131039</v>
      </c>
      <c r="D19" s="4">
        <v>88962.25</v>
      </c>
      <c r="E19" s="5">
        <v>0.67889999999999995</v>
      </c>
      <c r="F19" s="5">
        <v>0</v>
      </c>
      <c r="G19" s="5">
        <v>0.77</v>
      </c>
      <c r="H19" s="3">
        <v>22</v>
      </c>
      <c r="I19" s="2" t="s">
        <v>53</v>
      </c>
    </row>
    <row r="20" spans="1:9" ht="66">
      <c r="A20" s="2" t="s">
        <v>54</v>
      </c>
      <c r="B20" s="3" t="s">
        <v>55</v>
      </c>
      <c r="C20" s="4">
        <v>149516</v>
      </c>
      <c r="D20" s="4">
        <v>89780.55</v>
      </c>
      <c r="E20" s="3">
        <v>0.60050000000000003</v>
      </c>
      <c r="F20" s="5">
        <v>0</v>
      </c>
      <c r="G20" s="5">
        <v>0.64</v>
      </c>
      <c r="H20" s="3">
        <v>3</v>
      </c>
      <c r="I20" s="2" t="s">
        <v>56</v>
      </c>
    </row>
    <row r="21" spans="1:9" ht="115.5">
      <c r="A21" s="2" t="s">
        <v>57</v>
      </c>
      <c r="B21" s="3" t="s">
        <v>58</v>
      </c>
      <c r="C21" s="4">
        <v>67939.5</v>
      </c>
      <c r="D21" s="4">
        <v>8022.95</v>
      </c>
      <c r="E21" s="5">
        <v>0.1181</v>
      </c>
      <c r="F21" s="5">
        <v>0.1</v>
      </c>
      <c r="G21" s="5">
        <v>0.2</v>
      </c>
      <c r="H21" s="3">
        <v>7</v>
      </c>
      <c r="I21" s="2" t="s">
        <v>59</v>
      </c>
    </row>
    <row r="22" spans="1:9" ht="66">
      <c r="A22" s="2" t="s">
        <v>60</v>
      </c>
      <c r="B22" s="3" t="s">
        <v>10</v>
      </c>
      <c r="C22" s="4">
        <v>0</v>
      </c>
      <c r="D22" s="4">
        <v>0</v>
      </c>
      <c r="E22" s="5"/>
      <c r="F22" s="5">
        <v>0</v>
      </c>
      <c r="G22" s="5">
        <v>0</v>
      </c>
      <c r="H22" s="3">
        <v>2</v>
      </c>
      <c r="I22" s="2" t="s">
        <v>61</v>
      </c>
    </row>
    <row r="23" spans="1:9" ht="247.5">
      <c r="A23" s="2" t="s">
        <v>62</v>
      </c>
      <c r="B23" s="3" t="s">
        <v>10</v>
      </c>
      <c r="C23" s="4">
        <v>420532.76</v>
      </c>
      <c r="D23" s="4">
        <v>388974.55</v>
      </c>
      <c r="E23" s="5">
        <v>0.92500000000000004</v>
      </c>
      <c r="F23" s="5">
        <v>0</v>
      </c>
      <c r="G23" s="5">
        <v>0.93</v>
      </c>
      <c r="H23" s="3">
        <v>61</v>
      </c>
      <c r="I23" s="2" t="s">
        <v>63</v>
      </c>
    </row>
    <row r="24" spans="1:9" ht="66">
      <c r="A24" s="2" t="s">
        <v>64</v>
      </c>
      <c r="B24" s="3" t="s">
        <v>10</v>
      </c>
      <c r="C24" s="4">
        <v>0</v>
      </c>
      <c r="D24" s="4">
        <v>0</v>
      </c>
      <c r="E24" s="5"/>
      <c r="F24" s="5">
        <v>0</v>
      </c>
      <c r="G24" s="5">
        <v>0</v>
      </c>
      <c r="H24" s="3">
        <v>1</v>
      </c>
      <c r="I24" s="2" t="s">
        <v>65</v>
      </c>
    </row>
    <row r="25" spans="1:9" ht="379.5">
      <c r="A25" s="2" t="s">
        <v>66</v>
      </c>
      <c r="B25" s="3" t="s">
        <v>67</v>
      </c>
      <c r="C25" s="4">
        <v>1378910.97</v>
      </c>
      <c r="D25" s="4">
        <v>238461.35</v>
      </c>
      <c r="E25" s="5">
        <v>0.1729</v>
      </c>
      <c r="F25" s="5">
        <v>0</v>
      </c>
      <c r="G25" s="5">
        <v>0.78</v>
      </c>
      <c r="H25" s="3">
        <v>42</v>
      </c>
      <c r="I25" s="2" t="s">
        <v>68</v>
      </c>
    </row>
    <row r="26" spans="1:9" ht="99">
      <c r="A26" s="2" t="s">
        <v>69</v>
      </c>
      <c r="B26" s="3" t="s">
        <v>70</v>
      </c>
      <c r="C26" s="4">
        <v>49580</v>
      </c>
      <c r="D26" s="4">
        <v>8629</v>
      </c>
      <c r="E26" s="5">
        <v>0.17399999999999999</v>
      </c>
      <c r="F26" s="5">
        <v>0.15</v>
      </c>
      <c r="G26" s="5">
        <v>0.18</v>
      </c>
      <c r="H26" s="3">
        <v>6</v>
      </c>
      <c r="I26" s="2" t="s">
        <v>71</v>
      </c>
    </row>
    <row r="27" spans="1:9" ht="66">
      <c r="A27" s="2" t="s">
        <v>72</v>
      </c>
      <c r="B27" s="3" t="s">
        <v>73</v>
      </c>
      <c r="C27" s="4">
        <v>367979.05</v>
      </c>
      <c r="D27" s="4">
        <v>103348.19</v>
      </c>
      <c r="E27" s="5">
        <v>0.28089999999999998</v>
      </c>
      <c r="F27" s="5">
        <v>0</v>
      </c>
      <c r="G27" s="5">
        <v>0.33</v>
      </c>
      <c r="H27" s="3">
        <v>7</v>
      </c>
      <c r="I27" s="2" t="s">
        <v>74</v>
      </c>
    </row>
    <row r="28" spans="1:9" ht="280.5">
      <c r="A28" s="2" t="s">
        <v>75</v>
      </c>
      <c r="B28" s="3" t="s">
        <v>10</v>
      </c>
      <c r="C28" s="4">
        <v>58540736.810000002</v>
      </c>
      <c r="D28" s="4">
        <v>7124324.25</v>
      </c>
      <c r="E28" s="5">
        <v>0.1217</v>
      </c>
      <c r="F28" s="5">
        <v>0.08</v>
      </c>
      <c r="G28" s="5">
        <v>0.15</v>
      </c>
      <c r="H28" s="3">
        <v>69</v>
      </c>
      <c r="I28" s="2" t="s">
        <v>76</v>
      </c>
    </row>
    <row r="29" spans="1:9" ht="165">
      <c r="A29" s="2" t="s">
        <v>77</v>
      </c>
      <c r="B29" s="3" t="s">
        <v>10</v>
      </c>
      <c r="C29" s="4">
        <v>7470208.9000000004</v>
      </c>
      <c r="D29" s="4">
        <v>1088396.1200000001</v>
      </c>
      <c r="E29" s="5">
        <v>0.1457</v>
      </c>
      <c r="F29" s="5">
        <v>7.0000000000000007E-2</v>
      </c>
      <c r="G29" s="5">
        <v>0.28000000000000003</v>
      </c>
      <c r="H29" s="3">
        <v>13</v>
      </c>
      <c r="I29" s="2" t="s">
        <v>78</v>
      </c>
    </row>
    <row r="30" spans="1:9" ht="66">
      <c r="A30" s="2" t="s">
        <v>79</v>
      </c>
      <c r="B30" s="3" t="s">
        <v>10</v>
      </c>
      <c r="C30" s="4">
        <v>0</v>
      </c>
      <c r="D30" s="4">
        <v>-1164101</v>
      </c>
      <c r="E30" s="5" t="s">
        <v>80</v>
      </c>
      <c r="F30" s="5">
        <v>0</v>
      </c>
      <c r="G30" s="5">
        <v>0</v>
      </c>
      <c r="H30" s="3">
        <v>9</v>
      </c>
      <c r="I30" s="2" t="s">
        <v>81</v>
      </c>
    </row>
    <row r="31" spans="1:9" ht="198">
      <c r="A31" s="2" t="s">
        <v>82</v>
      </c>
      <c r="B31" s="3" t="s">
        <v>83</v>
      </c>
      <c r="C31" s="4">
        <v>10660603.66</v>
      </c>
      <c r="D31" s="4">
        <v>1488135.47</v>
      </c>
      <c r="E31" s="5">
        <v>0.1396</v>
      </c>
      <c r="F31" s="5">
        <v>0.11</v>
      </c>
      <c r="G31" s="5">
        <v>0.17</v>
      </c>
      <c r="H31" s="3">
        <v>20</v>
      </c>
      <c r="I31" s="2" t="s">
        <v>84</v>
      </c>
    </row>
    <row r="32" spans="1:9" ht="66">
      <c r="A32" s="2" t="s">
        <v>85</v>
      </c>
      <c r="B32" s="3" t="s">
        <v>86</v>
      </c>
      <c r="C32" s="4">
        <v>1836656</v>
      </c>
      <c r="D32" s="4">
        <v>1403697.01</v>
      </c>
      <c r="E32" s="5">
        <v>0.76429999999999998</v>
      </c>
      <c r="F32" s="5">
        <v>0</v>
      </c>
      <c r="G32" s="5">
        <v>0.77</v>
      </c>
      <c r="H32" s="3">
        <v>2</v>
      </c>
      <c r="I32" s="2" t="s">
        <v>87</v>
      </c>
    </row>
    <row r="33" spans="1:9" ht="49.5">
      <c r="A33" s="2" t="s">
        <v>88</v>
      </c>
      <c r="B33" s="3" t="s">
        <v>10</v>
      </c>
      <c r="C33" s="4">
        <v>1992727</v>
      </c>
      <c r="D33" s="4">
        <v>1459711.76</v>
      </c>
      <c r="E33" s="5">
        <v>0.73250000000000004</v>
      </c>
      <c r="F33" s="5">
        <v>0.73</v>
      </c>
      <c r="G33" s="5">
        <v>0.73</v>
      </c>
      <c r="H33" s="3">
        <v>1</v>
      </c>
      <c r="I33" s="2" t="s">
        <v>89</v>
      </c>
    </row>
    <row r="34" spans="1:9" ht="66">
      <c r="A34" s="2" t="s">
        <v>90</v>
      </c>
      <c r="B34" s="3" t="s">
        <v>10</v>
      </c>
      <c r="C34" s="4">
        <v>7140</v>
      </c>
      <c r="D34" s="4">
        <v>-2225</v>
      </c>
      <c r="E34" s="5">
        <v>-0.31159999999999999</v>
      </c>
      <c r="F34" s="5">
        <v>0</v>
      </c>
      <c r="G34" s="5">
        <v>0.09</v>
      </c>
      <c r="H34" s="3">
        <v>3</v>
      </c>
      <c r="I34" s="2" t="s">
        <v>37</v>
      </c>
    </row>
    <row r="35" spans="1:9" ht="66">
      <c r="A35" s="2" t="s">
        <v>91</v>
      </c>
      <c r="B35" s="3" t="s">
        <v>92</v>
      </c>
      <c r="C35" s="4">
        <v>1192519.47</v>
      </c>
      <c r="D35" s="4">
        <v>162028.53</v>
      </c>
      <c r="E35" s="5">
        <v>0.13589999999999999</v>
      </c>
      <c r="F35" s="5">
        <v>0.1</v>
      </c>
      <c r="G35" s="5">
        <v>0.66</v>
      </c>
      <c r="H35" s="3">
        <v>17</v>
      </c>
      <c r="I35" s="2" t="s">
        <v>93</v>
      </c>
    </row>
    <row r="36" spans="1:9" ht="82.5">
      <c r="A36" s="2" t="s">
        <v>94</v>
      </c>
      <c r="B36" s="3" t="s">
        <v>10</v>
      </c>
      <c r="C36" s="4">
        <v>1098856.6100000001</v>
      </c>
      <c r="D36" s="4">
        <v>378783.95</v>
      </c>
      <c r="E36" s="5">
        <v>0.34470000000000001</v>
      </c>
      <c r="F36" s="5">
        <v>0.1</v>
      </c>
      <c r="G36" s="5">
        <v>0.42</v>
      </c>
      <c r="H36" s="3">
        <v>22</v>
      </c>
      <c r="I36" s="2" t="s">
        <v>95</v>
      </c>
    </row>
    <row r="37" spans="1:9" ht="409.5">
      <c r="A37" s="2" t="s">
        <v>96</v>
      </c>
      <c r="B37" s="3" t="s">
        <v>10</v>
      </c>
      <c r="C37" s="4">
        <v>15562078.550000001</v>
      </c>
      <c r="D37" s="4">
        <v>4233169.25</v>
      </c>
      <c r="E37" s="5">
        <v>0.27200000000000002</v>
      </c>
      <c r="F37" s="5">
        <v>0</v>
      </c>
      <c r="G37" s="5">
        <v>1</v>
      </c>
      <c r="H37" s="3">
        <v>105</v>
      </c>
      <c r="I37" s="2" t="s">
        <v>97</v>
      </c>
    </row>
    <row r="38" spans="1:9" ht="66">
      <c r="A38" s="2" t="s">
        <v>98</v>
      </c>
      <c r="B38" s="3" t="s">
        <v>10</v>
      </c>
      <c r="C38" s="4">
        <v>3280887.83</v>
      </c>
      <c r="D38" s="4">
        <v>-370059.79</v>
      </c>
      <c r="E38" s="5">
        <v>-0.1128</v>
      </c>
      <c r="F38" s="5">
        <v>0</v>
      </c>
      <c r="G38" s="5">
        <v>0.32</v>
      </c>
      <c r="H38" s="3">
        <v>10</v>
      </c>
      <c r="I38" s="2" t="s">
        <v>99</v>
      </c>
    </row>
    <row r="39" spans="1:9" ht="165">
      <c r="A39" s="2" t="s">
        <v>100</v>
      </c>
      <c r="B39" s="3" t="s">
        <v>10</v>
      </c>
      <c r="C39" s="4">
        <v>26149567.859999999</v>
      </c>
      <c r="D39" s="4">
        <v>2953800.77</v>
      </c>
      <c r="E39" s="5">
        <v>0.113</v>
      </c>
      <c r="F39" s="5">
        <v>0.1</v>
      </c>
      <c r="G39" s="5">
        <v>0.15</v>
      </c>
      <c r="H39" s="3">
        <v>21</v>
      </c>
      <c r="I39" s="2" t="s">
        <v>101</v>
      </c>
    </row>
    <row r="40" spans="1:9" ht="409.5">
      <c r="A40" s="2" t="s">
        <v>102</v>
      </c>
      <c r="B40" s="3" t="s">
        <v>10</v>
      </c>
      <c r="C40" s="4">
        <v>112729695.03</v>
      </c>
      <c r="D40" s="4">
        <v>67265826.299999997</v>
      </c>
      <c r="E40" s="5">
        <v>0.59670000000000001</v>
      </c>
      <c r="F40" s="5">
        <v>0</v>
      </c>
      <c r="G40" s="5">
        <v>0.96</v>
      </c>
      <c r="H40" s="3">
        <v>231</v>
      </c>
      <c r="I40" s="2" t="s">
        <v>103</v>
      </c>
    </row>
    <row r="41" spans="1:9" ht="66">
      <c r="A41" s="2" t="s">
        <v>104</v>
      </c>
      <c r="B41" s="3" t="s">
        <v>105</v>
      </c>
      <c r="C41" s="4">
        <v>505469654</v>
      </c>
      <c r="D41" s="4">
        <v>495535085</v>
      </c>
      <c r="E41" s="5">
        <v>0.98029999999999995</v>
      </c>
      <c r="F41" s="5">
        <v>0.96</v>
      </c>
      <c r="G41" s="5">
        <v>0.99</v>
      </c>
      <c r="H41" s="3">
        <v>5</v>
      </c>
      <c r="I41" s="2" t="s">
        <v>105</v>
      </c>
    </row>
    <row r="42" spans="1:9" ht="99">
      <c r="A42" s="2" t="s">
        <v>106</v>
      </c>
      <c r="B42" s="3" t="s">
        <v>10</v>
      </c>
      <c r="C42" s="4">
        <v>2908255.93</v>
      </c>
      <c r="D42" s="4">
        <v>633280.37</v>
      </c>
      <c r="E42" s="5">
        <v>0.21779999999999999</v>
      </c>
      <c r="F42" s="5">
        <v>0.15</v>
      </c>
      <c r="G42" s="5">
        <v>0.31</v>
      </c>
      <c r="H42" s="3">
        <v>9</v>
      </c>
      <c r="I42" s="2" t="s">
        <v>107</v>
      </c>
    </row>
    <row r="43" spans="1:9" ht="66">
      <c r="A43" s="2" t="s">
        <v>108</v>
      </c>
      <c r="B43" s="3" t="s">
        <v>109</v>
      </c>
      <c r="C43" s="4">
        <v>13481.95</v>
      </c>
      <c r="D43" s="4">
        <v>12524.27</v>
      </c>
      <c r="E43" s="5">
        <v>0.92900000000000005</v>
      </c>
      <c r="F43" s="5">
        <v>0.91</v>
      </c>
      <c r="G43" s="5">
        <v>0.94</v>
      </c>
      <c r="H43" s="3">
        <v>2</v>
      </c>
      <c r="I43" s="2" t="s">
        <v>110</v>
      </c>
    </row>
    <row r="44" spans="1:9" ht="148.5">
      <c r="A44" s="2" t="s">
        <v>111</v>
      </c>
      <c r="B44" s="3" t="s">
        <v>10</v>
      </c>
      <c r="C44" s="4">
        <v>5554948.3200000003</v>
      </c>
      <c r="D44" s="4">
        <v>1656644.38</v>
      </c>
      <c r="E44" s="5">
        <v>0.29820000000000002</v>
      </c>
      <c r="F44" s="5">
        <v>0.15</v>
      </c>
      <c r="G44" s="5">
        <v>0.48</v>
      </c>
      <c r="H44" s="3">
        <v>11</v>
      </c>
      <c r="I44" s="2" t="s">
        <v>112</v>
      </c>
    </row>
    <row r="45" spans="1:9" ht="66">
      <c r="A45" s="2" t="s">
        <v>113</v>
      </c>
      <c r="B45" s="3" t="s">
        <v>10</v>
      </c>
      <c r="C45" s="4">
        <v>115271.5</v>
      </c>
      <c r="D45" s="4">
        <v>28603.5</v>
      </c>
      <c r="E45" s="5">
        <v>0.24809999999999999</v>
      </c>
      <c r="F45" s="5">
        <v>0</v>
      </c>
      <c r="G45" s="5">
        <v>0.55000000000000004</v>
      </c>
      <c r="H45" s="3">
        <v>2</v>
      </c>
      <c r="I45" s="2" t="s">
        <v>114</v>
      </c>
    </row>
    <row r="46" spans="1:9" ht="82.5">
      <c r="A46" s="2" t="s">
        <v>115</v>
      </c>
      <c r="B46" s="3" t="s">
        <v>116</v>
      </c>
      <c r="C46" s="4">
        <v>1463068.39</v>
      </c>
      <c r="D46" s="4">
        <v>968436.26</v>
      </c>
      <c r="E46" s="5">
        <v>0.66190000000000004</v>
      </c>
      <c r="F46" s="5">
        <v>0</v>
      </c>
      <c r="G46" s="5">
        <v>0.73</v>
      </c>
      <c r="H46" s="3">
        <v>10</v>
      </c>
      <c r="I46" s="2" t="s">
        <v>117</v>
      </c>
    </row>
    <row r="47" spans="1:9" ht="66">
      <c r="A47" s="2" t="s">
        <v>118</v>
      </c>
      <c r="B47" s="3" t="s">
        <v>10</v>
      </c>
      <c r="C47" s="4">
        <v>7992918</v>
      </c>
      <c r="D47" s="4">
        <v>5383385.3399999999</v>
      </c>
      <c r="E47" s="5">
        <v>0.67349999999999999</v>
      </c>
      <c r="F47" s="5">
        <v>0</v>
      </c>
      <c r="G47" s="5">
        <v>0.72</v>
      </c>
      <c r="H47" s="3">
        <v>5</v>
      </c>
      <c r="I47" s="2" t="s">
        <v>119</v>
      </c>
    </row>
    <row r="48" spans="1:9" ht="247.5">
      <c r="A48" s="2" t="s">
        <v>120</v>
      </c>
      <c r="B48" s="3" t="s">
        <v>121</v>
      </c>
      <c r="C48" s="4">
        <v>2936002.46</v>
      </c>
      <c r="D48" s="4">
        <v>-257204.57</v>
      </c>
      <c r="E48" s="5">
        <v>-8.7599999999999997E-2</v>
      </c>
      <c r="F48" s="5">
        <v>0</v>
      </c>
      <c r="G48" s="5">
        <v>1</v>
      </c>
      <c r="H48" s="3">
        <v>35</v>
      </c>
      <c r="I48" s="2" t="s">
        <v>122</v>
      </c>
    </row>
    <row r="49" spans="1:9" ht="214.5">
      <c r="A49" s="2" t="s">
        <v>123</v>
      </c>
      <c r="B49" s="3" t="s">
        <v>10</v>
      </c>
      <c r="C49" s="4">
        <v>31213301.280000001</v>
      </c>
      <c r="D49" s="4">
        <v>-11230971.67</v>
      </c>
      <c r="E49" s="5">
        <v>-0.35980000000000001</v>
      </c>
      <c r="F49" s="5">
        <v>0</v>
      </c>
      <c r="G49" s="5">
        <v>0.79</v>
      </c>
      <c r="H49" s="3">
        <v>28</v>
      </c>
      <c r="I49" s="2" t="s">
        <v>124</v>
      </c>
    </row>
    <row r="50" spans="1:9" ht="363">
      <c r="A50" s="2" t="s">
        <v>125</v>
      </c>
      <c r="B50" s="3" t="s">
        <v>10</v>
      </c>
      <c r="C50" s="4">
        <v>5720517.6500000004</v>
      </c>
      <c r="D50" s="4">
        <v>205843.06</v>
      </c>
      <c r="E50" s="5">
        <v>3.5999999999999997E-2</v>
      </c>
      <c r="F50" s="5">
        <v>0</v>
      </c>
      <c r="G50" s="5">
        <v>0.76</v>
      </c>
      <c r="H50" s="3">
        <v>35</v>
      </c>
      <c r="I50" s="2" t="s">
        <v>126</v>
      </c>
    </row>
    <row r="51" spans="1:9" ht="247.5">
      <c r="A51" s="2" t="s">
        <v>127</v>
      </c>
      <c r="B51" s="3" t="s">
        <v>10</v>
      </c>
      <c r="C51" s="4">
        <v>2203093.3199999998</v>
      </c>
      <c r="D51" s="4">
        <v>830125.9</v>
      </c>
      <c r="E51" s="5">
        <v>0.37680000000000002</v>
      </c>
      <c r="F51" s="5">
        <v>0</v>
      </c>
      <c r="G51" s="5">
        <v>0.69</v>
      </c>
      <c r="H51" s="3">
        <v>18</v>
      </c>
      <c r="I51" s="2" t="s">
        <v>128</v>
      </c>
    </row>
    <row r="52" spans="1:9" ht="181.5">
      <c r="A52" s="2" t="s">
        <v>129</v>
      </c>
      <c r="B52" s="3" t="s">
        <v>10</v>
      </c>
      <c r="C52" s="4">
        <v>3316759.06</v>
      </c>
      <c r="D52" s="4">
        <v>809302.51</v>
      </c>
      <c r="E52" s="5">
        <v>0.24399999999999999</v>
      </c>
      <c r="F52" s="5">
        <v>0</v>
      </c>
      <c r="G52" s="5">
        <v>0.7</v>
      </c>
      <c r="H52" s="3">
        <v>22</v>
      </c>
      <c r="I52" s="2" t="s">
        <v>130</v>
      </c>
    </row>
    <row r="53" spans="1:9" ht="82.5">
      <c r="A53" s="2" t="s">
        <v>131</v>
      </c>
      <c r="B53" s="3" t="s">
        <v>132</v>
      </c>
      <c r="C53" s="4">
        <v>180285.5</v>
      </c>
      <c r="D53" s="4">
        <v>36057.1</v>
      </c>
      <c r="E53" s="5">
        <v>0.2</v>
      </c>
      <c r="F53" s="5">
        <v>0.2</v>
      </c>
      <c r="G53" s="5">
        <v>0.2</v>
      </c>
      <c r="H53" s="3">
        <v>3</v>
      </c>
      <c r="I53" s="2" t="s">
        <v>133</v>
      </c>
    </row>
    <row r="54" spans="1:9" ht="132">
      <c r="A54" s="2" t="s">
        <v>134</v>
      </c>
      <c r="B54" s="3" t="s">
        <v>135</v>
      </c>
      <c r="C54" s="4">
        <v>4336771.58</v>
      </c>
      <c r="D54" s="4">
        <v>3332364.74</v>
      </c>
      <c r="E54" s="5">
        <v>0.76839999999999997</v>
      </c>
      <c r="F54" s="5">
        <v>0</v>
      </c>
      <c r="G54" s="5">
        <v>1</v>
      </c>
      <c r="H54" s="3">
        <v>30</v>
      </c>
      <c r="I54" s="2" t="s">
        <v>136</v>
      </c>
    </row>
    <row r="55" spans="1:9" ht="409.5">
      <c r="A55" s="2" t="s">
        <v>137</v>
      </c>
      <c r="B55" s="3" t="s">
        <v>10</v>
      </c>
      <c r="C55" s="4">
        <v>11399046.220000001</v>
      </c>
      <c r="D55" s="4">
        <v>4660659.43</v>
      </c>
      <c r="E55" s="5">
        <v>0.40889999999999999</v>
      </c>
      <c r="F55" s="5">
        <v>0</v>
      </c>
      <c r="G55" s="5">
        <v>1</v>
      </c>
      <c r="H55" s="3">
        <v>215</v>
      </c>
      <c r="I55" s="2" t="s">
        <v>138</v>
      </c>
    </row>
    <row r="56" spans="1:9" ht="165">
      <c r="A56" s="2" t="s">
        <v>139</v>
      </c>
      <c r="B56" s="3" t="s">
        <v>10</v>
      </c>
      <c r="C56" s="4">
        <v>1647984.65</v>
      </c>
      <c r="D56" s="4">
        <v>-81985.64</v>
      </c>
      <c r="E56" s="5">
        <v>-4.9700000000000001E-2</v>
      </c>
      <c r="F56" s="5">
        <v>0</v>
      </c>
      <c r="G56" s="5">
        <v>0.39</v>
      </c>
      <c r="H56" s="3">
        <v>11</v>
      </c>
      <c r="I56" s="2" t="s">
        <v>140</v>
      </c>
    </row>
    <row r="57" spans="1:9" ht="66">
      <c r="A57" s="2" t="s">
        <v>141</v>
      </c>
      <c r="B57" s="3" t="s">
        <v>10</v>
      </c>
      <c r="C57" s="4">
        <v>95447</v>
      </c>
      <c r="D57" s="4">
        <v>62956.99</v>
      </c>
      <c r="E57" s="3">
        <v>0.65959999999999996</v>
      </c>
      <c r="F57" s="5">
        <v>0</v>
      </c>
      <c r="G57" s="5">
        <v>0.87</v>
      </c>
      <c r="H57" s="3">
        <v>7</v>
      </c>
      <c r="I57" s="2" t="s">
        <v>142</v>
      </c>
    </row>
    <row r="58" spans="1:9" ht="99">
      <c r="A58" s="2" t="s">
        <v>143</v>
      </c>
      <c r="B58" s="3" t="s">
        <v>144</v>
      </c>
      <c r="C58" s="4">
        <v>863627.73</v>
      </c>
      <c r="D58" s="4">
        <v>214004.21</v>
      </c>
      <c r="E58" s="5">
        <v>0.24779999999999999</v>
      </c>
      <c r="F58" s="5">
        <v>0.12</v>
      </c>
      <c r="G58" s="5">
        <v>0.3</v>
      </c>
      <c r="H58" s="3">
        <v>24</v>
      </c>
      <c r="I58" s="2" t="s">
        <v>145</v>
      </c>
    </row>
    <row r="59" spans="1:9" ht="148.5">
      <c r="A59" s="2" t="s">
        <v>146</v>
      </c>
      <c r="B59" s="3" t="s">
        <v>147</v>
      </c>
      <c r="C59" s="4">
        <v>2432772.12</v>
      </c>
      <c r="D59" s="4">
        <v>338990.87</v>
      </c>
      <c r="E59" s="5">
        <v>0.13930000000000001</v>
      </c>
      <c r="F59" s="5">
        <v>0</v>
      </c>
      <c r="G59" s="5">
        <v>0.23</v>
      </c>
      <c r="H59" s="3">
        <v>22</v>
      </c>
      <c r="I59" s="2" t="s">
        <v>148</v>
      </c>
    </row>
    <row r="60" spans="1:9" ht="66">
      <c r="A60" s="2" t="s">
        <v>149</v>
      </c>
      <c r="B60" s="3" t="s">
        <v>150</v>
      </c>
      <c r="C60" s="4">
        <v>5000</v>
      </c>
      <c r="D60" s="4">
        <v>4000</v>
      </c>
      <c r="E60" s="5">
        <v>0.8</v>
      </c>
      <c r="F60" s="5">
        <v>0.8</v>
      </c>
      <c r="G60" s="5">
        <v>0.8</v>
      </c>
      <c r="H60" s="3">
        <v>1</v>
      </c>
      <c r="I60" s="2" t="s">
        <v>151</v>
      </c>
    </row>
    <row r="61" spans="1:9" ht="82.5">
      <c r="A61" s="2" t="s">
        <v>152</v>
      </c>
      <c r="B61" s="3" t="s">
        <v>10</v>
      </c>
      <c r="C61" s="4">
        <v>0</v>
      </c>
      <c r="D61" s="4">
        <v>0</v>
      </c>
      <c r="E61" s="5"/>
      <c r="F61" s="5">
        <v>0</v>
      </c>
      <c r="G61" s="5">
        <v>0</v>
      </c>
      <c r="H61" s="3">
        <v>1</v>
      </c>
      <c r="I61" s="2" t="s">
        <v>153</v>
      </c>
    </row>
    <row r="62" spans="1:9" ht="49.5">
      <c r="A62" s="2" t="s">
        <v>154</v>
      </c>
      <c r="B62" s="3" t="s">
        <v>155</v>
      </c>
      <c r="C62" s="4">
        <v>1964183</v>
      </c>
      <c r="D62" s="4">
        <v>1394545.82</v>
      </c>
      <c r="E62" s="5">
        <v>0.71</v>
      </c>
      <c r="F62" s="5">
        <v>0.63</v>
      </c>
      <c r="G62" s="5">
        <v>0.77</v>
      </c>
      <c r="H62" s="3">
        <v>5</v>
      </c>
      <c r="I62" s="2" t="s">
        <v>156</v>
      </c>
    </row>
    <row r="63" spans="1:9" ht="409.5">
      <c r="A63" s="2" t="s">
        <v>157</v>
      </c>
      <c r="B63" s="3" t="s">
        <v>10</v>
      </c>
      <c r="C63" s="4">
        <v>88784735.5</v>
      </c>
      <c r="D63" s="4">
        <v>37422696.5</v>
      </c>
      <c r="E63" s="5">
        <v>0.42149999999999999</v>
      </c>
      <c r="F63" s="5">
        <v>0</v>
      </c>
      <c r="G63" s="5">
        <v>0.89</v>
      </c>
      <c r="H63" s="3">
        <v>191</v>
      </c>
      <c r="I63" s="2" t="s">
        <v>158</v>
      </c>
    </row>
    <row r="64" spans="1:9" ht="313.5">
      <c r="A64" s="2" t="s">
        <v>159</v>
      </c>
      <c r="B64" s="3" t="s">
        <v>160</v>
      </c>
      <c r="C64" s="4">
        <v>39182779.539999999</v>
      </c>
      <c r="D64" s="4">
        <v>4917095.17</v>
      </c>
      <c r="E64" s="5">
        <v>0.1255</v>
      </c>
      <c r="F64" s="5">
        <v>0</v>
      </c>
      <c r="G64" s="5">
        <v>0.15</v>
      </c>
      <c r="H64" s="3">
        <v>60</v>
      </c>
      <c r="I64" s="2" t="s">
        <v>161</v>
      </c>
    </row>
    <row r="65" spans="1:9" ht="66">
      <c r="A65" s="2" t="s">
        <v>162</v>
      </c>
      <c r="B65" s="3" t="s">
        <v>163</v>
      </c>
      <c r="C65" s="4">
        <v>2347307</v>
      </c>
      <c r="D65" s="4">
        <v>258516</v>
      </c>
      <c r="E65" s="5">
        <v>0.1101</v>
      </c>
      <c r="F65" s="5">
        <v>0.1</v>
      </c>
      <c r="G65" s="5">
        <v>0.14000000000000001</v>
      </c>
      <c r="H65" s="3">
        <v>13</v>
      </c>
      <c r="I65" s="2" t="s">
        <v>164</v>
      </c>
    </row>
    <row r="66" spans="1:9" ht="82.5">
      <c r="A66" s="2" t="s">
        <v>165</v>
      </c>
      <c r="B66" s="3" t="s">
        <v>166</v>
      </c>
      <c r="C66" s="4">
        <v>31500</v>
      </c>
      <c r="D66" s="4">
        <v>11272</v>
      </c>
      <c r="E66" s="5">
        <v>0.35780000000000001</v>
      </c>
      <c r="F66" s="5">
        <v>0.36</v>
      </c>
      <c r="G66" s="5">
        <v>0.36</v>
      </c>
      <c r="H66" s="3">
        <v>2</v>
      </c>
      <c r="I66" s="2" t="s">
        <v>167</v>
      </c>
    </row>
    <row r="67" spans="1:9" ht="82.5">
      <c r="A67" s="2" t="s">
        <v>168</v>
      </c>
      <c r="B67" s="3" t="s">
        <v>169</v>
      </c>
      <c r="C67" s="4">
        <v>2374650</v>
      </c>
      <c r="D67" s="4">
        <v>806349.23</v>
      </c>
      <c r="E67" s="5">
        <v>0.33960000000000001</v>
      </c>
      <c r="F67" s="5">
        <v>0.32</v>
      </c>
      <c r="G67" s="5">
        <v>0.39</v>
      </c>
      <c r="H67" s="3">
        <v>4</v>
      </c>
      <c r="I67" s="2" t="s">
        <v>170</v>
      </c>
    </row>
    <row r="68" spans="1:9" ht="82.5">
      <c r="A68" s="2" t="s">
        <v>171</v>
      </c>
      <c r="B68" s="3" t="s">
        <v>10</v>
      </c>
      <c r="C68" s="4">
        <v>106694327</v>
      </c>
      <c r="D68" s="4">
        <v>48495232</v>
      </c>
      <c r="E68" s="5">
        <v>0.45450000000000002</v>
      </c>
      <c r="F68" s="5">
        <v>0.22</v>
      </c>
      <c r="G68" s="5">
        <v>0.53</v>
      </c>
      <c r="H68" s="3">
        <v>4</v>
      </c>
      <c r="I68" s="2" t="s">
        <v>172</v>
      </c>
    </row>
    <row r="69" spans="1:9" ht="82.5">
      <c r="A69" s="2" t="s">
        <v>173</v>
      </c>
      <c r="B69" s="3" t="s">
        <v>10</v>
      </c>
      <c r="C69" s="4">
        <v>785342262</v>
      </c>
      <c r="D69" s="4">
        <v>765700235</v>
      </c>
      <c r="E69" s="5">
        <v>0.97499999999999998</v>
      </c>
      <c r="F69" s="5">
        <v>0.97</v>
      </c>
      <c r="G69" s="5">
        <v>0.98</v>
      </c>
      <c r="H69" s="3">
        <v>3</v>
      </c>
      <c r="I69" s="2" t="s">
        <v>174</v>
      </c>
    </row>
    <row r="70" spans="1:9" ht="66">
      <c r="A70" s="2" t="s">
        <v>175</v>
      </c>
      <c r="B70" s="3" t="s">
        <v>176</v>
      </c>
      <c r="C70" s="4">
        <v>9500</v>
      </c>
      <c r="D70" s="4">
        <v>9025</v>
      </c>
      <c r="E70" s="5">
        <v>0.95</v>
      </c>
      <c r="F70" s="5">
        <v>0.95</v>
      </c>
      <c r="G70" s="5">
        <v>0.95</v>
      </c>
      <c r="H70" s="3">
        <v>1</v>
      </c>
      <c r="I70" s="2" t="s">
        <v>177</v>
      </c>
    </row>
    <row r="71" spans="1:9" ht="409.5">
      <c r="A71" s="2" t="s">
        <v>178</v>
      </c>
      <c r="B71" s="3" t="s">
        <v>10</v>
      </c>
      <c r="C71" s="4">
        <v>588476.18000000005</v>
      </c>
      <c r="D71" s="4">
        <v>59872.28</v>
      </c>
      <c r="E71" s="5">
        <v>0.1017</v>
      </c>
      <c r="F71" s="5">
        <v>0</v>
      </c>
      <c r="G71" s="5">
        <v>0.15</v>
      </c>
      <c r="H71" s="3">
        <v>92</v>
      </c>
      <c r="I71" s="2" t="s">
        <v>179</v>
      </c>
    </row>
    <row r="72" spans="1:9" ht="66">
      <c r="A72" s="2" t="s">
        <v>180</v>
      </c>
      <c r="B72" s="3" t="s">
        <v>10</v>
      </c>
      <c r="C72" s="4">
        <v>316418</v>
      </c>
      <c r="D72" s="4">
        <v>75223</v>
      </c>
      <c r="E72" s="5">
        <v>0.23769999999999999</v>
      </c>
      <c r="F72" s="5">
        <v>0.24</v>
      </c>
      <c r="G72" s="5">
        <v>0.24</v>
      </c>
      <c r="H72" s="3">
        <v>1</v>
      </c>
      <c r="I72" s="2" t="s">
        <v>181</v>
      </c>
    </row>
    <row r="73" spans="1:9" ht="409.5">
      <c r="A73" s="2" t="s">
        <v>182</v>
      </c>
      <c r="B73" s="3" t="s">
        <v>183</v>
      </c>
      <c r="C73" s="4">
        <v>4822318.75</v>
      </c>
      <c r="D73" s="4">
        <v>880454.75</v>
      </c>
      <c r="E73" s="5">
        <v>0.18260000000000001</v>
      </c>
      <c r="F73" s="5">
        <v>0</v>
      </c>
      <c r="G73" s="5">
        <v>0.85</v>
      </c>
      <c r="H73" s="3">
        <v>28</v>
      </c>
      <c r="I73" s="2" t="s">
        <v>184</v>
      </c>
    </row>
    <row r="74" spans="1:9" ht="66">
      <c r="A74" s="2" t="s">
        <v>185</v>
      </c>
      <c r="B74" s="3" t="s">
        <v>10</v>
      </c>
      <c r="C74" s="4">
        <v>1223174</v>
      </c>
      <c r="D74" s="4">
        <v>1047385.81</v>
      </c>
      <c r="E74" s="5">
        <v>0.85629999999999995</v>
      </c>
      <c r="F74" s="5">
        <v>0.86</v>
      </c>
      <c r="G74" s="5">
        <v>0.86</v>
      </c>
      <c r="H74" s="3">
        <v>1</v>
      </c>
      <c r="I74" s="2" t="s">
        <v>186</v>
      </c>
    </row>
    <row r="75" spans="1:9" ht="66">
      <c r="A75" s="2" t="s">
        <v>187</v>
      </c>
      <c r="B75" s="3" t="s">
        <v>10</v>
      </c>
      <c r="C75" s="4">
        <v>311253</v>
      </c>
      <c r="D75" s="4">
        <v>245391.4</v>
      </c>
      <c r="E75" s="5">
        <v>0.78839999999999999</v>
      </c>
      <c r="F75" s="5">
        <v>0.79</v>
      </c>
      <c r="G75" s="5">
        <v>0.79</v>
      </c>
      <c r="H75" s="3">
        <v>1</v>
      </c>
      <c r="I75" s="2" t="s">
        <v>188</v>
      </c>
    </row>
    <row r="76" spans="1:9" ht="66">
      <c r="A76" s="2" t="s">
        <v>189</v>
      </c>
      <c r="B76" s="3" t="s">
        <v>10</v>
      </c>
      <c r="C76" s="4">
        <v>215</v>
      </c>
      <c r="D76" s="4">
        <v>43</v>
      </c>
      <c r="E76" s="5">
        <v>0.2</v>
      </c>
      <c r="F76" s="5">
        <v>0.2</v>
      </c>
      <c r="G76" s="5">
        <v>0.2</v>
      </c>
      <c r="H76" s="3">
        <v>1</v>
      </c>
      <c r="I76" s="2" t="s">
        <v>190</v>
      </c>
    </row>
    <row r="77" spans="1:9" ht="66">
      <c r="A77" s="2" t="s">
        <v>191</v>
      </c>
      <c r="B77" s="3" t="s">
        <v>10</v>
      </c>
      <c r="C77" s="4">
        <v>9511</v>
      </c>
      <c r="D77" s="4">
        <v>1028.08</v>
      </c>
      <c r="E77" s="5">
        <v>0.1081</v>
      </c>
      <c r="F77" s="5">
        <v>0</v>
      </c>
      <c r="G77" s="5">
        <v>0.11</v>
      </c>
      <c r="H77" s="3">
        <v>4</v>
      </c>
      <c r="I77" s="2" t="s">
        <v>192</v>
      </c>
    </row>
    <row r="78" spans="1:9" ht="313.5">
      <c r="A78" s="2" t="s">
        <v>193</v>
      </c>
      <c r="B78" s="3" t="s">
        <v>194</v>
      </c>
      <c r="C78" s="4">
        <v>4403481.91</v>
      </c>
      <c r="D78" s="4">
        <v>2497075.4700000002</v>
      </c>
      <c r="E78" s="5">
        <v>0.56710000000000005</v>
      </c>
      <c r="F78" s="5">
        <v>0</v>
      </c>
      <c r="G78" s="5">
        <v>0.95</v>
      </c>
      <c r="H78" s="3">
        <v>23</v>
      </c>
      <c r="I78" s="2" t="s">
        <v>195</v>
      </c>
    </row>
    <row r="79" spans="1:9" ht="66">
      <c r="A79" s="2" t="s">
        <v>196</v>
      </c>
      <c r="B79" s="3" t="s">
        <v>197</v>
      </c>
      <c r="C79" s="4">
        <v>0</v>
      </c>
      <c r="D79" s="4">
        <v>0</v>
      </c>
      <c r="F79" s="5">
        <v>0</v>
      </c>
      <c r="G79" s="5">
        <v>0</v>
      </c>
      <c r="H79" s="3">
        <v>1</v>
      </c>
      <c r="I79" s="2" t="s">
        <v>198</v>
      </c>
    </row>
    <row r="80" spans="1:9" ht="66">
      <c r="A80" s="2" t="s">
        <v>199</v>
      </c>
      <c r="B80" s="3" t="s">
        <v>10</v>
      </c>
      <c r="C80" s="4">
        <v>393592</v>
      </c>
      <c r="D80" s="4">
        <v>58285.42</v>
      </c>
      <c r="E80" s="5">
        <v>0.14810000000000001</v>
      </c>
      <c r="F80" s="5">
        <v>0.15</v>
      </c>
      <c r="G80" s="5">
        <v>0.15</v>
      </c>
      <c r="H80" s="3">
        <v>1</v>
      </c>
      <c r="I80" s="2" t="s">
        <v>200</v>
      </c>
    </row>
    <row r="81" spans="1:9" ht="346.5">
      <c r="A81" s="2" t="s">
        <v>201</v>
      </c>
      <c r="B81" s="3" t="s">
        <v>10</v>
      </c>
      <c r="C81" s="4">
        <v>51692335.409999996</v>
      </c>
      <c r="D81" s="4">
        <v>44849449.5</v>
      </c>
      <c r="E81" s="5">
        <v>0.86760000000000004</v>
      </c>
      <c r="F81" s="5">
        <v>0</v>
      </c>
      <c r="G81" s="5">
        <v>1</v>
      </c>
      <c r="H81" s="3">
        <v>31</v>
      </c>
      <c r="I81" s="2" t="s">
        <v>202</v>
      </c>
    </row>
    <row r="82" spans="1:9" ht="409.5">
      <c r="A82" s="2" t="s">
        <v>203</v>
      </c>
      <c r="B82" s="3" t="s">
        <v>10</v>
      </c>
      <c r="C82" s="4">
        <v>8087461.2000000002</v>
      </c>
      <c r="D82" s="4">
        <v>2237667.7799999998</v>
      </c>
      <c r="E82" s="5">
        <v>0.2767</v>
      </c>
      <c r="F82" s="5">
        <v>0</v>
      </c>
      <c r="G82" s="5">
        <v>0.96</v>
      </c>
      <c r="H82" s="3">
        <v>58</v>
      </c>
      <c r="I82" s="2" t="s">
        <v>204</v>
      </c>
    </row>
    <row r="83" spans="1:9" ht="49.5">
      <c r="A83" s="2" t="s">
        <v>205</v>
      </c>
      <c r="B83" s="3" t="s">
        <v>206</v>
      </c>
      <c r="C83" s="4">
        <v>106129</v>
      </c>
      <c r="D83" s="4">
        <v>2844</v>
      </c>
      <c r="E83" s="5">
        <v>2.6800000000000001E-2</v>
      </c>
      <c r="F83" s="5">
        <v>2.6800000000000001E-2</v>
      </c>
      <c r="G83" s="5">
        <v>2.6800000000000001E-2</v>
      </c>
      <c r="H83" s="3">
        <v>1</v>
      </c>
      <c r="I83" s="2" t="s">
        <v>207</v>
      </c>
    </row>
    <row r="84" spans="1:9" ht="99">
      <c r="A84" s="2" t="s">
        <v>208</v>
      </c>
      <c r="B84" s="3" t="s">
        <v>10</v>
      </c>
      <c r="C84" s="4">
        <v>1169851.8799999999</v>
      </c>
      <c r="D84" s="4">
        <v>729720.42</v>
      </c>
      <c r="E84" s="5">
        <v>0.62380000000000002</v>
      </c>
      <c r="F84" s="5">
        <v>0</v>
      </c>
      <c r="G84" s="5">
        <v>0.75</v>
      </c>
      <c r="H84" s="3">
        <v>12</v>
      </c>
      <c r="I84" s="2" t="s">
        <v>209</v>
      </c>
    </row>
    <row r="85" spans="1:9" ht="49.5">
      <c r="A85" s="2" t="s">
        <v>210</v>
      </c>
      <c r="B85" s="3" t="s">
        <v>10</v>
      </c>
      <c r="C85" s="4">
        <v>2905</v>
      </c>
      <c r="D85" s="4">
        <v>-760</v>
      </c>
      <c r="E85" s="5">
        <v>-0.2616</v>
      </c>
      <c r="F85" s="5">
        <v>0</v>
      </c>
      <c r="G85" s="5">
        <v>0.02</v>
      </c>
      <c r="H85" s="3">
        <v>3</v>
      </c>
      <c r="I85" s="2" t="s">
        <v>37</v>
      </c>
    </row>
    <row r="86" spans="1:9" ht="66">
      <c r="A86" s="2" t="s">
        <v>211</v>
      </c>
      <c r="B86" s="3" t="s">
        <v>10</v>
      </c>
      <c r="C86" s="4">
        <v>0</v>
      </c>
      <c r="D86" s="4">
        <v>0</v>
      </c>
      <c r="E86" s="5"/>
      <c r="F86" s="5">
        <v>0</v>
      </c>
      <c r="G86" s="5">
        <v>0</v>
      </c>
      <c r="H86" s="3">
        <v>1</v>
      </c>
      <c r="I86" s="2" t="s">
        <v>212</v>
      </c>
    </row>
    <row r="87" spans="1:9" ht="115.5">
      <c r="A87" s="2" t="s">
        <v>213</v>
      </c>
      <c r="B87" s="3" t="s">
        <v>10</v>
      </c>
      <c r="C87" s="4">
        <v>132390.95000000001</v>
      </c>
      <c r="D87" s="4">
        <v>18311.87</v>
      </c>
      <c r="E87" s="5">
        <v>0.13830000000000001</v>
      </c>
      <c r="F87" s="5">
        <v>0.1</v>
      </c>
      <c r="G87" s="5">
        <v>0.15</v>
      </c>
      <c r="H87" s="3">
        <v>11</v>
      </c>
      <c r="I87" s="2" t="s">
        <v>214</v>
      </c>
    </row>
    <row r="88" spans="1:9" ht="409.5">
      <c r="A88" s="2" t="s">
        <v>215</v>
      </c>
      <c r="B88" s="3" t="s">
        <v>216</v>
      </c>
      <c r="C88" s="4">
        <v>19479496.469999999</v>
      </c>
      <c r="D88" s="4">
        <v>4206589.24</v>
      </c>
      <c r="E88" s="3">
        <v>0.21590000000000001</v>
      </c>
      <c r="F88" s="5">
        <v>0</v>
      </c>
      <c r="G88" s="5">
        <v>0.77</v>
      </c>
      <c r="H88" s="3">
        <v>63</v>
      </c>
      <c r="I88" s="2" t="s">
        <v>217</v>
      </c>
    </row>
    <row r="89" spans="1:9" ht="66">
      <c r="A89" s="2" t="s">
        <v>218</v>
      </c>
      <c r="B89" s="3" t="s">
        <v>219</v>
      </c>
      <c r="C89" s="4">
        <v>240506.5</v>
      </c>
      <c r="D89" s="4">
        <v>131474.10999999999</v>
      </c>
      <c r="E89" s="5">
        <v>0.54669999999999996</v>
      </c>
      <c r="F89" s="5">
        <v>0.36</v>
      </c>
      <c r="G89" s="5">
        <v>0.64</v>
      </c>
      <c r="H89" s="3">
        <v>5</v>
      </c>
      <c r="I89" s="2" t="s">
        <v>220</v>
      </c>
    </row>
    <row r="90" spans="1:9" ht="409.5">
      <c r="A90" s="2" t="s">
        <v>221</v>
      </c>
      <c r="B90" s="3" t="s">
        <v>10</v>
      </c>
      <c r="C90" s="4">
        <v>35875359</v>
      </c>
      <c r="D90" s="4">
        <v>17999245.309999999</v>
      </c>
      <c r="E90" s="5">
        <v>0.50170000000000003</v>
      </c>
      <c r="F90" s="5">
        <v>0</v>
      </c>
      <c r="G90" s="5">
        <v>0.81</v>
      </c>
      <c r="H90" s="3">
        <v>111</v>
      </c>
      <c r="I90" s="2" t="s">
        <v>222</v>
      </c>
    </row>
    <row r="91" spans="1:9" ht="82.5">
      <c r="A91" s="2" t="s">
        <v>223</v>
      </c>
      <c r="B91" s="3" t="s">
        <v>10</v>
      </c>
      <c r="C91" s="4">
        <v>18227619.329999998</v>
      </c>
      <c r="D91" s="4">
        <v>15917605.119999999</v>
      </c>
      <c r="E91" s="5">
        <v>0.87329999999999997</v>
      </c>
      <c r="F91" s="5">
        <v>0.86</v>
      </c>
      <c r="G91" s="5">
        <v>0.88</v>
      </c>
      <c r="H91" s="3">
        <v>2</v>
      </c>
      <c r="I91" s="2" t="s">
        <v>224</v>
      </c>
    </row>
    <row r="92" spans="1:9" ht="409.5">
      <c r="A92" s="2" t="s">
        <v>225</v>
      </c>
      <c r="B92" s="3" t="s">
        <v>226</v>
      </c>
      <c r="C92" s="4">
        <v>2566420.39</v>
      </c>
      <c r="D92" s="4">
        <v>1039532.7</v>
      </c>
      <c r="E92" s="5">
        <v>0.40510000000000002</v>
      </c>
      <c r="F92" s="5">
        <v>0</v>
      </c>
      <c r="G92" s="5">
        <v>0.64</v>
      </c>
      <c r="H92" s="3">
        <v>70</v>
      </c>
      <c r="I92" s="2" t="s">
        <v>227</v>
      </c>
    </row>
    <row r="93" spans="1:9" ht="66">
      <c r="A93" s="2" t="s">
        <v>228</v>
      </c>
      <c r="B93" s="3" t="s">
        <v>10</v>
      </c>
      <c r="C93" s="4">
        <v>2150</v>
      </c>
      <c r="D93" s="4">
        <v>2150</v>
      </c>
      <c r="E93" s="3">
        <v>1</v>
      </c>
      <c r="F93" s="5">
        <v>1</v>
      </c>
      <c r="G93" s="5">
        <v>1</v>
      </c>
      <c r="H93" s="3">
        <v>1</v>
      </c>
      <c r="I93" s="2" t="s">
        <v>229</v>
      </c>
    </row>
    <row r="94" spans="1:9" ht="66">
      <c r="A94" s="2" t="s">
        <v>230</v>
      </c>
      <c r="B94" s="3" t="s">
        <v>10</v>
      </c>
      <c r="C94" s="4">
        <v>362886.95</v>
      </c>
      <c r="D94" s="4">
        <v>83896.12</v>
      </c>
      <c r="E94" s="5">
        <v>0.23119999999999999</v>
      </c>
      <c r="F94" s="5">
        <v>0.2</v>
      </c>
      <c r="G94" s="5">
        <v>0.24</v>
      </c>
      <c r="H94" s="3">
        <v>3</v>
      </c>
      <c r="I94" s="2" t="s">
        <v>231</v>
      </c>
    </row>
    <row r="95" spans="1:9" ht="99">
      <c r="A95" s="2" t="s">
        <v>232</v>
      </c>
      <c r="B95" s="3" t="s">
        <v>10</v>
      </c>
      <c r="C95" s="4">
        <v>1395421.43</v>
      </c>
      <c r="D95" s="4">
        <v>244094.13</v>
      </c>
      <c r="E95" s="5">
        <v>0.1749</v>
      </c>
      <c r="F95" s="5">
        <v>0</v>
      </c>
      <c r="G95" s="5">
        <v>0.67</v>
      </c>
      <c r="H95" s="3">
        <v>6</v>
      </c>
      <c r="I95" s="2" t="s">
        <v>233</v>
      </c>
    </row>
    <row r="96" spans="1:9" ht="66">
      <c r="A96" s="2" t="s">
        <v>234</v>
      </c>
      <c r="B96" s="3" t="s">
        <v>235</v>
      </c>
      <c r="C96" s="4">
        <v>592177.88</v>
      </c>
      <c r="D96" s="4">
        <v>325488.37</v>
      </c>
      <c r="E96" s="5">
        <v>0.54959999999999998</v>
      </c>
      <c r="F96" s="5">
        <v>0</v>
      </c>
      <c r="G96" s="5">
        <v>1</v>
      </c>
      <c r="H96" s="3">
        <v>11</v>
      </c>
      <c r="I96" s="2" t="s">
        <v>236</v>
      </c>
    </row>
    <row r="97" spans="1:9" ht="66">
      <c r="A97" s="2" t="s">
        <v>237</v>
      </c>
      <c r="B97" s="3" t="s">
        <v>238</v>
      </c>
      <c r="C97" s="4">
        <v>508921.34</v>
      </c>
      <c r="D97" s="4">
        <v>123231.18</v>
      </c>
      <c r="E97" s="5">
        <v>0.24210000000000001</v>
      </c>
      <c r="F97" s="5">
        <v>0.2</v>
      </c>
      <c r="G97" s="5">
        <v>0.27</v>
      </c>
      <c r="H97" s="3">
        <v>5</v>
      </c>
      <c r="I97" s="2" t="s">
        <v>238</v>
      </c>
    </row>
    <row r="98" spans="1:9" ht="82.5">
      <c r="A98" s="2" t="s">
        <v>239</v>
      </c>
      <c r="B98" s="3" t="s">
        <v>10</v>
      </c>
      <c r="C98" s="4">
        <v>67485</v>
      </c>
      <c r="D98" s="4">
        <v>9753.2999999999993</v>
      </c>
      <c r="E98" s="5">
        <v>0.14449999999999999</v>
      </c>
      <c r="F98" s="5">
        <v>0.1</v>
      </c>
      <c r="G98" s="5">
        <v>0.16</v>
      </c>
      <c r="H98" s="3">
        <v>8</v>
      </c>
      <c r="I98" s="2" t="s">
        <v>240</v>
      </c>
    </row>
    <row r="99" spans="1:9" ht="214.5">
      <c r="A99" s="2" t="s">
        <v>241</v>
      </c>
      <c r="B99" s="3" t="s">
        <v>242</v>
      </c>
      <c r="C99" s="4">
        <v>17943766.68</v>
      </c>
      <c r="D99" s="4">
        <v>3186999.24</v>
      </c>
      <c r="E99" s="5">
        <v>0.17760000000000001</v>
      </c>
      <c r="F99" s="5">
        <v>0</v>
      </c>
      <c r="G99" s="5">
        <v>0.33</v>
      </c>
      <c r="H99" s="3">
        <v>20</v>
      </c>
      <c r="I99" s="2" t="s">
        <v>243</v>
      </c>
    </row>
    <row r="100" spans="1:9">
      <c r="A100" s="6" t="s">
        <v>244</v>
      </c>
      <c r="B100" s="7"/>
      <c r="C100" s="8">
        <f>SUM(C2:C99)</f>
        <v>2066768834.8600008</v>
      </c>
      <c r="D100" s="8">
        <f>SUM(D2:D99)</f>
        <v>1559081093.9699996</v>
      </c>
      <c r="E100" s="9">
        <f>SUM(Table3[[#This Row],[Net to Charity]]/Table3[[#This Row],[Gross Proceeds]])</f>
        <v>0.75435678517748161</v>
      </c>
      <c r="F100" s="9">
        <f>MIN(F2:F99)</f>
        <v>0</v>
      </c>
      <c r="G100" s="9">
        <f>MAX(G2:G99)</f>
        <v>1</v>
      </c>
      <c r="H100" s="7">
        <f>SUM(H2:H99)</f>
        <v>2220</v>
      </c>
      <c r="I100" s="10"/>
    </row>
    <row r="101" spans="1:9">
      <c r="A101" s="11" t="s">
        <v>245</v>
      </c>
      <c r="C101" s="4"/>
      <c r="D101" s="4"/>
      <c r="E101" s="5"/>
      <c r="F101" s="5"/>
      <c r="G101" s="5"/>
    </row>
    <row r="102" spans="1:9">
      <c r="C102" s="4"/>
      <c r="D102" s="4"/>
      <c r="E102" s="5"/>
      <c r="F102" s="5"/>
      <c r="G102" s="5"/>
    </row>
    <row r="103" spans="1:9">
      <c r="A103" s="6"/>
      <c r="B103" s="7"/>
      <c r="C103" s="8"/>
      <c r="D103" s="8"/>
      <c r="E103" s="9"/>
      <c r="F103" s="9"/>
      <c r="G103" s="9"/>
      <c r="H103" s="7"/>
    </row>
  </sheetData>
  <pageMargins left="0.25" right="0.25" top="0.75" bottom="0.75" header="0.3" footer="0.3"/>
  <pageSetup scale="56" fitToHeight="0" orientation="landscape" r:id="rId1"/>
  <headerFooter>
    <oddHeader>&amp;C&amp;"-,Bold"Table 3.  Paid Solicitor Summary 2013 - 2017&amp;"-,Regular"
Campaign Reports Filed between 12/01/2016 12:00 AM and 11/30/2017 11:59 PM</oddHeader>
    <oddFooter>&amp;LNote:  "Clients" consist of charities listed on any campaign financial report filed by that paid solicitor from Dec. 1, 2016 - Nov. 30, 2017&amp;C
&amp;RPage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571b7a80-ba78-40d1-bd01-6bfb3f9ede6b">
      <Url>https://coloradosos.gov/pubs/charities/reports/2017/tables/Table3-PaidSolicitorSummary2012-2017.xlsx</Url>
      <Description xsi:nil="true"/>
    </Link>
    <PublishedDate xmlns="571b7a80-ba78-40d1-bd01-6bfb3f9ede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B73EAB0B9E2D4D9387034ADF0B5D5F" ma:contentTypeVersion="8" ma:contentTypeDescription="Create a new document." ma:contentTypeScope="" ma:versionID="d2ea8002a15875731416ad5428cca037">
  <xsd:schema xmlns:xsd="http://www.w3.org/2001/XMLSchema" xmlns:xs="http://www.w3.org/2001/XMLSchema" xmlns:p="http://schemas.microsoft.com/office/2006/metadata/properties" xmlns:ns2="571b7a80-ba78-40d1-bd01-6bfb3f9ede6b" xmlns:ns3="62c3812b-9ea5-42e1-ba9d-a3bfc19a1231" targetNamespace="http://schemas.microsoft.com/office/2006/metadata/properties" ma:root="true" ma:fieldsID="d6d02cbdab11ba592970952c8d3f380c" ns2:_="" ns3:_="">
    <xsd:import namespace="571b7a80-ba78-40d1-bd01-6bfb3f9ede6b"/>
    <xsd:import namespace="62c3812b-9ea5-42e1-ba9d-a3bfc19a12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ink" minOccurs="0"/>
                <xsd:element ref="ns2:Publish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b7a80-ba78-40d1-bd01-6bfb3f9ed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PublishedDate" ma:index="15" nillable="true" ma:displayName="Published Date" ma:format="DateOnly" ma:internalName="Publishe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2c3812b-9ea5-42e1-ba9d-a3bfc19a12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799DFE-ECE4-4430-AFD7-36CC091FBA67}"/>
</file>

<file path=customXml/itemProps2.xml><?xml version="1.0" encoding="utf-8"?>
<ds:datastoreItem xmlns:ds="http://schemas.openxmlformats.org/officeDocument/2006/customXml" ds:itemID="{B4DDD692-4464-4F4D-8FC3-9A5C478304D9}"/>
</file>

<file path=customXml/itemProps3.xml><?xml version="1.0" encoding="utf-8"?>
<ds:datastoreItem xmlns:ds="http://schemas.openxmlformats.org/officeDocument/2006/customXml" ds:itemID="{0EC8AC78-F374-45A3-B5F6-732F2CFC37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 Bryant</dc:creator>
  <cp:keywords/>
  <dc:description/>
  <cp:lastModifiedBy>Billy Traversie</cp:lastModifiedBy>
  <cp:revision/>
  <dcterms:created xsi:type="dcterms:W3CDTF">2017-12-28T21:47:57Z</dcterms:created>
  <dcterms:modified xsi:type="dcterms:W3CDTF">2024-04-04T16:21:03Z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2024-02-29T20:59:39Z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05fd162e-65bd-4237-bee0-4b6745a9e1b0</vt:lpwstr>
  </property>
  <property fmtid="{D5CDD505-2E9C-101B-9397-08002B2CF9AE}" pid="8" name="MSIP_Label_59e4beaa-c4ba-4ea9-a1f4-4e52626a3d73_ContentBits">
    <vt:lpwstr>0</vt:lpwstr>
  </property>
  <property fmtid="{D5CDD505-2E9C-101B-9397-08002B2CF9AE}" pid="9" name="ContentTypeId">
    <vt:lpwstr>0x0101000EB73EAB0B9E2D4D9387034ADF0B5D5F</vt:lpwstr>
  </property>
  <property fmtid="{D5CDD505-2E9C-101B-9397-08002B2CF9AE}" pid="10" name="Doc Type">
    <vt:lpwstr>Apps</vt:lpwstr>
  </property>
  <property fmtid="{D5CDD505-2E9C-101B-9397-08002B2CF9AE}" pid="11" name="Web Team Flag">
    <vt:lpwstr>Not Ready</vt:lpwstr>
  </property>
</Properties>
</file>