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5"/>
  <workbookPr/>
  <mc:AlternateContent xmlns:mc="http://schemas.openxmlformats.org/markup-compatibility/2006">
    <mc:Choice Requires="x15">
      <x15ac:absPath xmlns:x15ac="http://schemas.microsoft.com/office/spreadsheetml/2010/11/ac" url="T:\Public\Business and Licensing\OST\Billy\Accessibility Folder\CCSA ADA PDFs\From SharePoint\OneDrive_2024-02-12\Charities (CCSA)\CCSA Xlsx. Files\2014\"/>
    </mc:Choice>
  </mc:AlternateContent>
  <xr:revisionPtr revIDLastSave="2" documentId="8_{EAF53B32-6F1F-463D-BC5D-53CF0EB523BE}" xr6:coauthVersionLast="47" xr6:coauthVersionMax="47" xr10:uidLastSave="{080529B3-EB1D-43BC-9B30-53440CA42E9A}"/>
  <bookViews>
    <workbookView xWindow="-28920" yWindow="-120" windowWidth="29040" windowHeight="15720" xr2:uid="{00000000-000D-0000-FFFF-FFFF00000000}"/>
  </bookViews>
  <sheets>
    <sheet name="Paid Solicitor Sumary 2014"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0" i="1" l="1"/>
  <c r="G60" i="1"/>
  <c r="F60" i="1"/>
  <c r="D60" i="1"/>
  <c r="E60" i="1" s="1"/>
  <c r="C60" i="1"/>
</calcChain>
</file>

<file path=xl/sharedStrings.xml><?xml version="1.0" encoding="utf-8"?>
<sst xmlns="http://schemas.openxmlformats.org/spreadsheetml/2006/main" count="185" uniqueCount="154">
  <si>
    <t>Paid Solicitor</t>
  </si>
  <si>
    <t>DBA's</t>
  </si>
  <si>
    <t>Gross Proceeds</t>
  </si>
  <si>
    <t>Net to Charity</t>
  </si>
  <si>
    <t>Overall Percent to Charity</t>
  </si>
  <si>
    <t>Minimum Percent To Charity</t>
  </si>
  <si>
    <t>Maximum Percent To Charity</t>
  </si>
  <si>
    <t>Number of Campaigns</t>
  </si>
  <si>
    <t>Clients</t>
  </si>
  <si>
    <t>ADVANCED BUSINESS TELESERVICES   Reg. No. 20063005209   304 E. MAIN ST   TALENT, OR 97540   541-535-7878</t>
  </si>
  <si>
    <t>ABT</t>
  </si>
  <si>
    <t>MARCH OF DIMES FOUNDATION</t>
  </si>
  <si>
    <t>AFRC, INC.   Reg. No. 20113020651   6280 SOUTH VALLEY VIEW BLVD.   LAS VEGAS, NV 89118   702-430-6236</t>
  </si>
  <si>
    <t>ADVANTAGE CONSULTING</t>
  </si>
  <si>
    <t>ASSOCIATION OF THE GRADUATES OF THE UNITED STATES MILITARY ACADEMY</t>
  </si>
  <si>
    <t>APOGEE RETAIL, LLC   Reg. No. 20073002401   11400 SE 6TH STREET, #220   BELLEVUE, WA 98004   425-450-7509</t>
  </si>
  <si>
    <t>N/A</t>
  </si>
  <si>
    <t>EPILEPSY FOUNDATION OF COLORADO, JEWISH FAMILY SERVICE OF COLORADO, LUPUS FOUNDATION OF COLORADO INC.</t>
  </si>
  <si>
    <t>ARIA COMMUNICATIONS CORPORATION   Reg. No. 20023003236   717 WEST ST. GERMAIN STREET   ST. CLOUD, MN 56301   320-259-5206</t>
  </si>
  <si>
    <t>D/B/A SUPPORT SERVICES</t>
  </si>
  <si>
    <t>ACTIONAID U.S.A., AFS-USA INC., ALPHA GAMMA DELTA FOUNDATION INC., ALPHA OMICRON PI FOUNDATION, AMERICAN CIVIL LIBERTIES UNION INC., BE THE MATCH FOUNDATION, BETHESDA LUTHERAN COMMUNITIES INC., COLORADO MUSEUM OF NATURAL HISTORY, DELTA GAMMA FOUNDATION, FOUNDATION FOR NATIONAL PROGRESS, GREENPEACE FUND INC., KAPPA ALPHA THETA FOUNDATION INC., KAPPA KAPPA GAMMA FOUNDATION, LUTHERAN ASSOCIATION OF MISSIONARIES AND PILOTS U.S. INC., LUTHERAN WORLD RELIEF, NATIONAL ASSOCIATION FOR THE ADVANCEMENT OF COLORED PEOPLE, OXFAM AMERICA INC., PLANNED PARENTHOOD ACTION FUND INC., PLANNED PARENTHOOD FEDERATION OF AMERICA INC., THE UNION OF CONCERNED SCIENTISTS INC.</t>
  </si>
  <si>
    <t>ASSOCIATED COMMUNITY SERVICES, INC.   Reg. No. 20043002462   29777 TELEGRAPH ROAD, SUITE 3000   SOUTHFIELD, MI 48034   248-352-2600</t>
  </si>
  <si>
    <t>AC SERVICES</t>
  </si>
  <si>
    <t>CHILDREN'S CANCER RECOVERY FOUNDATION, THE BREAST CANCER SOCIETY INC.</t>
  </si>
  <si>
    <t>BIG SUR WATERBEDS, INC.   Reg. No. 20133027669   5641 N. BROADWAY   DENVER, CO 80216   303-566-8000</t>
  </si>
  <si>
    <t>BEDROOM EXPRESSIONS, OAK EXPRESS</t>
  </si>
  <si>
    <t>WORLD VISION INC.</t>
  </si>
  <si>
    <t>CAPITOL RESOURCES, INC.   Reg. No. 20093000202   109 WEST FRONT STREET   BROOKLYN, IA 52211   641-522-4645</t>
  </si>
  <si>
    <t>CAMPAIGN HEADQUARTERS</t>
  </si>
  <si>
    <t>NATIONAL ORGANIZATION FOR MARRIAGE INC., NATIONAL RIGHT TO LIFE COMMITTEE, NEUMANN EDUCATION FOUNDATION, TEA PARTY PATRIOTS INC.</t>
  </si>
  <si>
    <t>CENTER FOR CAR DONATIONS, LLC   Reg. No. 20123027047   1445 NW PORTLAND AVE.,   BEND, OR 97701   480-699-8270</t>
  </si>
  <si>
    <t>ASPEN WALDORF FOUNDATION DBA WALDORF SCHOOL ON THE ROARING FORK, CARBONDALE COMMUNITY ACCESS RADIO INC, GRAND VALLEY PUBLIC RADIO CO INC, NORTH FORK VALLEY PUBLIC RADIO INC.</t>
  </si>
  <si>
    <t>CHARITABLE AUTO RESOURCES, INC.   Reg. No. 20103021255   4669 MURPHY CANYON ROAD #100   SAN DIEGO, CA 92123   858-300-2900</t>
  </si>
  <si>
    <t>CARS</t>
  </si>
  <si>
    <t>AMERICAN ASSOCIATION FOR CANCER SUPPORT INC.</t>
  </si>
  <si>
    <t>CHARITY SERVICES OF COLORADO   Reg. No. 20063000302   5085 S. PLUM CREEK MEADOWS ROAD   SEDALIA, CO 80135   303-525-2357</t>
  </si>
  <si>
    <t>CANCER FEDERATION INC.</t>
  </si>
  <si>
    <t>COMMUNITY CALL, INC.   Reg. No. 20113018461   799 ROOSEVELT RD., BLDG 6 STE 206   GLEN ELLYN, IL 60137   6307939049</t>
  </si>
  <si>
    <t>FIREFIGHTERS CHARITABLE FOUNDATION INC.</t>
  </si>
  <si>
    <t>COMNET MARKETING GROUP, INC.   Reg. No. 20023004072   1214 STOWE AVENUE   MEDFORD, OR 97501   541-734-2565</t>
  </si>
  <si>
    <t>COMNET MARKETING GROUP</t>
  </si>
  <si>
    <t>AMERICAN ASSOCIATION OF UNIVERSITY WOMEN INC., AMNESTY INTERNATIONAL OF THE U.S.A. INC., ATS FOUNDATION INC., COLORADO SPRINGS FINE ARTS CENTER, COMMUNITY RADIO FOR NORTHERN COLORADO, CORNELL UNIVERSITY, DENVER BOTANIC GARDENS INC., ENVIRONMENTAL DEFENSE FUND INCORPORATED, LEAGUE OF WOMEN VOTERS OF THE UNITED STATES, OPERA COLORADO, PEOPLE FOR THE AMERICAN WAY, ROBERT R. MCCORMICK FOUNDATION, THE JANE GOODALL INSTITUTE, THE LEAGUE OF CONSERVATION VOTERS INC., THE WOODROW WILSON NATIONAL FELLOWSHIP FOUNDATION</t>
  </si>
  <si>
    <t>CONTRACT COMMUNICATIONS, INC. D/B/A CHARITY RESOURCES AMERICA   Reg. No. 20023003444   3710 INDIAN RIVER ROAD   CHESAPEAKE, VA 23325   757-578-3500</t>
  </si>
  <si>
    <t>CHARITY RESOURCES AMERICA</t>
  </si>
  <si>
    <t>CHILDREN'S CANCER RECOVERY FOUNDATION</t>
  </si>
  <si>
    <t>CORPORATIONS FOR CHARACTER, LC   Reg. No. 20103008143   5286 S COMMERCE DR   MURRAY, UT 84107   801-284-7380</t>
  </si>
  <si>
    <t>C4C</t>
  </si>
  <si>
    <t>COLORADO STATE FRATERNAL ORDER OF POLICE</t>
  </si>
  <si>
    <t>COURTESY CALL, INC.   Reg. No. 20053008121   1835 E. CHARLESTON BLVD, SUITE 4   LAS VEGAS, NV 89104   702-906-0444</t>
  </si>
  <si>
    <t>CHILDREN'S CANCER FUND OF AMERICA INC., COMMUNITY CHARITY ADVANCMENT INC., DISABLED VETERANS SERVICES INC., FIREFIGHTERS CHARITABLE FOUNDATION INC., HELP THE VETS INC., INTERNATIONAL UNION OF POLICE ASSOCIATIONS AFL-CIO, NATIONAL POLICE ASSOCIATION INC.</t>
  </si>
  <si>
    <t>COURTESY HEALTH WATCH, INC.   Reg. No. 20073004445   8285 BRYAN DAIRY ROAD   LARGO, FL 33773   954315-1722</t>
  </si>
  <si>
    <t>CANCER RECOVERY FOUNDATION OF AMERICA, MIRACLE FLIGHTS FOR KIDS, THE AMERICANS CHILDREN'S SOCIETY, THE NATIONAL CANCER COALITION INC.</t>
  </si>
  <si>
    <t>COVENANT CALLS, LLC   Reg. No. 20113002484   1539 FALL RIVER AVE, STE 3   SEEKONK, MA 02771   508-336-4544</t>
  </si>
  <si>
    <t>AMERICAN CIVIL LIBERTIES UNION INC., WORLD WILDLIFE FUND INC.</t>
  </si>
  <si>
    <t>CRF INC   Reg. No. 20123044758   698 OLDEFIELD COMMONS DR   GREENWOOD, IN 46142   3178070520</t>
  </si>
  <si>
    <t>CHARITABLE RESOURCE FOUNDATION</t>
  </si>
  <si>
    <t>CHILD WATCH OF NORTH AMERICA, CHILDREN'S CANCER FUND OF AMERICA INC., WOMAN TO WOMAN BREAST CANCER FOUNDATION INC.</t>
  </si>
  <si>
    <t>DENVER MATTRESS CO., LLC   Reg. No. 20133027672   5641 N. BROADWAY   DENVER, CO 80216   303-566-8000</t>
  </si>
  <si>
    <t>DIALAMERICA MARKETING, INC.   Reg. No. 20023003447   960 MACARTHUR BLVD   MAHWAH, NJ 07495   201-327-0200</t>
  </si>
  <si>
    <t>DIALAMERICA</t>
  </si>
  <si>
    <t>MOTHERS AGAINST DRUNK DRIVING, PARTNERSHIP FOR A DRUG-FREE AMERICA, SPECIAL OLYMPICS COLORADO</t>
  </si>
  <si>
    <t>DIRECTELE, INC.   Reg. No. 20093006412   28091 DEQUINDRE, SUITE 302   MADISON HEIGHTS, MI 48071   248-591-4214</t>
  </si>
  <si>
    <t>ANIMALS ABUSED &amp; ABANDONED INC, KIDS WISH NETWORK INC., LAW ENFORCEMENT EDUCATION PROGRAM, THE BREAST CANCER SOCIETY INC., WOMAN TO WOMAN BREAST CANCER FOUNDATION INC.</t>
  </si>
  <si>
    <t>DONOR CARE CENTER, INC.   Reg. No. 20083000714   480 TUSC AVE. WEST   BARBERTON, OH 44203   330-497-4888</t>
  </si>
  <si>
    <t>AMERICAN BIBLE SOCIETY, AMERICAN FAMILY ASSOCIATION INC., AMERICANS FOR PROSPERITY, CHRISTIAN ADVOCATES SERVING EVANGELISM INC., CHRISTIAN APPALACHIAN PROJECT INC., CHRISTIAN COALITION, CHURCH WORLD SERVICE INC., CONCERNED WOMEN FOR AMERICA, CROSS INTERNATIONAL  INC., DECLARATION ALLIANCE, FREEDOM ALLIANCE, MUSCULAR DYSTROPHY ASSOCIATION INC., NATIONAL MULTIPLE SCLEROSIS SOCIETY, NATIONAL PARKINSON FOUNDATION, SAVE THE CHILDREN FEDERATION INC., THE FOUNDATION FOR A CHRISTIAN CIVILIZATION INC., THE HUMANE SOCIETY OF THE UNITED STATES, THE LEUKEMIA &amp; LYMPHOMA SOCIETY, THE MOODY BIBLE INSTITUTE OF CHICAGO, THE RONALD REAGAN PRESIDENTIAL FOUNDATION, WOUNDED WARRIOR PROJECT INC., YELLOWSTONE PARK FOUNDATION INC.</t>
  </si>
  <si>
    <t>DONOR DEVELOPMENT STRATEGIES LLC   Reg. No. 20123002817   899 LOGAN ST., SUITE 300   DENVER, CO 80203   303-590-9170</t>
  </si>
  <si>
    <t>KUVO/DENVER EDUCATIONAL BROADCASTING, ROCKY MOUNTAIN PUBLIC BROADCASTING NETWORK INC.</t>
  </si>
  <si>
    <t>DONOR SERVICES GROUP, LLC   Reg. No. 20033002599   6715 SUNSET BLVD.   LOS ANGELES, CA 90028   816-472-9000</t>
  </si>
  <si>
    <t>AMERICAN CIVIL LIBERTIES UNION FOUNDATION INC., AMERICAN CIVIL LIBERTIES UNION INC., AMERICANS UNITED FOR SEPARATION OF CHURCH AND STATE, AMERICARES FOUNDATIONINC, B'NAI B 'RITH, COLONIAL WILLIAMSBURG FOUNDATION, DEFENDERS OF WILDLIFE, DOCTORS WITHOUT BORDERS USA INC., ENVIRONMENTAL DEFENSE FUND INCORPORATED, GREENPEACE FUND INC., GREENPEACE INC., HUMAN RIGHTS CAMPAIGN INC., INTERNATIONAL RESCUE COMMITTEE INC., LEAGUE OF WOMEN VOTERS OF THE UNITED STATES, MEMORIAL SLOAN-KETTERING CANCER CENTER, MERCY CORPS, NATIONAL AUDUBON SOCIETY INC., NATIONAL PARKS CONSERVATION ASSOCIATION, NATIONAL TRUST FOR HISTORIC PRESERVATION IN THE UNITED STATES, NATIONAL WILDLIFE FEDERATION, NATURAL RESOURCES DEFENSE COUNCIL INC., OCEAN CONSERVANCY INC., ORGANIZING FOR ACTION, OXFAM AMERICA INC., PEOPLE FOR THE ETHICAL TREATMENT OF ANIMALS INC., PHYSICIANS COMMITTEE FOR RESPONSIBLE MEDICINE, PLANNED PARENTHOOD OF THE ROCKY MOUNTAINS INC., PUBLIC CITIZEN FOUNDATION INC., PUBLIC CITIZEN INC., SAVE THE CHILDREN FEDERATION INC., SIERRA CLUB, SOUTHERN POVERTY LAW CENTER INC., THE AMERICAN SOCIETY FOR THE PREVENTION OF CRUELTY TO ANIMALS, THE JANE GOODALL INSTITUTE, THE METROPOLITAN MUSEUM OF ART, THE NATURE CONSERVANCY, THE STUDENT CONSERVATION ASSOCIATION INC, THE UNION OF CONCERNED SCIENTISTS INC., THE WILDERNESS SOCIETY, UNITED STATES FUND FOR UNICEF, WESTERN PENNSYLVANIA CONSERVANCY, WORLD WILDLIFE FUND INC., YOSEMITE FOUNDATION</t>
  </si>
  <si>
    <t>EATON VANCE DISTRIBUTORS INC.   Reg. No. 20033005498   TWO INTERNATIONAL PLACE   BOSTON, MA 02110   1-800-225-6265</t>
  </si>
  <si>
    <t>THE U.S. CHARITABLE GIFT TRUST</t>
  </si>
  <si>
    <t>GATEWAY COMMUNICATIONS INCORPORATED   Reg. No. 20113028475   16805 NE MASON COURT   PORTLAND, OR 97230   503-257-0100</t>
  </si>
  <si>
    <t>GCI</t>
  </si>
  <si>
    <t>DENVER RESCUE MISSION, SPRINGS RESCUE MISSION (THE)</t>
  </si>
  <si>
    <t>GORDON AND SCHWENKMEYER, INC   Reg. No. 20023006626   360 N SEPULVEDA BLVD #1055   EL SEGUNDO, CA 90245   310-615-2308</t>
  </si>
  <si>
    <t>GSI, GSI INC</t>
  </si>
  <si>
    <t>AMERICAN ASSOCIATION OF UNIVERSITY WOMEN INC., AMNESTY INTERNATIONAL OF THE U.S.A. INC., EARTHJUSTICE, LEAGUE OF WOMEN VOTERS OF THE UNITED STATES, NARAL PRO-CHOICE AMERICA, PEOPLE FOR THE AMERICAN WAY, PLANNED PARENTHOOD FEDERATION OF AMERICA INC., THE JANE GOODALL INSTITUTE, THE LEAGUE OF CONSERVATION VOTERS INC., THE WILDERNESS SOCIETY</t>
  </si>
  <si>
    <t>GRASSROOTS CAMPAIGNS, INC.   Reg. No. 20043008476   186 LINCOLN STREET, SUITE 100   BOSTON, MA 02111   816-472-9000</t>
  </si>
  <si>
    <t>AMERICAN CIVIL LIBERTIES UNION INC., PLANNED PARENTHOOD FEDERATION OF AMERICA INC., SIERRA CLUB, SOUTHERN POVERTY LAW CENTER INC.</t>
  </si>
  <si>
    <t>HARRIS CONNECT, LLC   Reg. No. 20103003081   1400-A CROSSWAYS BOULEVARD   CHESAPEAKE, VA 23320   8008776554</t>
  </si>
  <si>
    <t>BARNARD COLLEGE, CHRISTIAN CENTURY FOUNDATION, MARINE CORPS SCHOLARSHIP FOUNDATION INC, NEW ENGLAND HISTORIC GENEALOGICAL SOCIETY, THE AMERICAN COLLEGE, THE ASME FOUNDATION INC., THE CLEVELAND CLINIC FOUNDATION, THE UNIVERSITY OF TEXAS M.D. ANDERSON CANCER CENTER, UNITED STATES COAST GUARD ALUMNI ASSOCIATION INC.</t>
  </si>
  <si>
    <t>HARRIS MARKETING GROUP   Reg. No. 20133032491   21250 CALIFA ST., #114   WOODLAND HILLS, CA 91367   818-357-2040</t>
  </si>
  <si>
    <t>ROCKY MOUNTAIN PUBLIC BROADCASTING NETWORK INC.</t>
  </si>
  <si>
    <t>HUDSON BAY COMPANY OF ILLINOIS INC.   Reg. No. 20023006198   941 O STREET, SUITE 625   LINCOLN, NE 68508   402-476-1010</t>
  </si>
  <si>
    <t>HUDSON BAY COMPANY</t>
  </si>
  <si>
    <t>9TO5 NATIONAL ASSOCIATION OF WORKING WOMEN, GOVERNMENT ACCOUNTABILITY PROJECT INC., ORGANIC CONSUMERS ASSOCIATION, ORGANIC CONSUMERS FUND, RAPE ASSISTANCE AND AWARENESS PROGRAM INC.</t>
  </si>
  <si>
    <t>INFOCISION, INC.   Reg. No. 20023004518   325 SPRINGSIDE DRIVE   AKRON, OH 44333   330-668-1400</t>
  </si>
  <si>
    <t>ALZHEIMER'S DISEASE AND RELATED DISORDERS ASSOCIATION INC, AMERICAN DIABETES ASSOCIATION, AMERICAN INSTITUTE FOR CANCER RESEARCH, AMERICAN LEBANESE SYRIAN ASSOCIATED CHARITIES DBA ST JUDE CHILDREN'S RESEARCH HOSP, AMERICAN LEPROSY MISSIONS INC., AMERICAN LUNG ASSOCIATION, AUTISM SPECTRUM DISORDER FOUNDATION INC., CHILDFUND INTERNATIONAL USA, CHRISTIAN ADVOCATES SERVING EVANGELISM INC., CITIZENS UNITED, CONCERNED WOMEN FOR AMERICA, CONCERNED WOMEN FOR AMERICA LEGISLATIVE ACTION COMMITTEE, EASTER SEALS INC., ENVIRONMENTAL DEFENSE FUND INCORPORATED, FAITH AND FREEDOM COALITION INC., FAMILY RESEARCH COUNCIL ACTION, FEED THE CHILDREN INC., HABITAT FOR HUMANITY INTERNATIONAL INC., HUMANE SOCIETY LEGISLATIVE FUND, INTERNATIONAL FELLOWSHIP OF CHRISTIANS &amp; JEWS INC., KUVO/DENVER EDUCATIONAL BROADCASTING, MARCH OF DIMES FOUNDATION, NATIONAL FOUNDATION FOR CANCER RESEARCH, NATIONAL MULTIPLE SCLEROSIS SOCIETY, NATIONAL RIFLE ASSOCIATION OF AMERICA, NATIONAL RIGHT TO LIFE COMMITTEE, NORTH SHORE ANIMAL LEAGUE AMERICA INC., OPEN DOORS WITH BROTHER ANDREW INC.., PEOPLE FOR THE ETHICAL TREATMENT OF ANIMALS INC., PRISON FELLOWSHIP MINISTRIES, ROCKY MOUNTAIN PUBLIC BROADCASTING NETWORK INC., SMILE TRAIN INC., THE AOPA FOUNDATION INC., THE HUMANE SOCIETY OF THE UNITED STATES, THE LEUKEMIA &amp; LYMPHOMA SOCIETY, U. S. ENGLISH INC., UNITED STATES OLYMPIC COMMITTEE, YOUTH VILLAGES FOUNDATION INC.</t>
  </si>
  <si>
    <t>J. MILITO &amp; ASSOCIATES, INC.   Reg. No. 20123044601   1133 MAPLEGROVE DRIVE, NW   GRAND RAPIDS, MI 49504   616-453-8711</t>
  </si>
  <si>
    <t>LONGS PEAK COUNCIL INC. BOY SCOUTS OF AMERICA, PERSONHOOD EDUCATION, PERSONHOOD USA INC.</t>
  </si>
  <si>
    <t>JADENT INC   Reg. No. 20023003296   3787 RIVER RD N. SUITE B   KEIZER, OR 97303   503-393-9500</t>
  </si>
  <si>
    <t>CAMPAIGN PROCESSING CENTER, CHARITABLE GIFT SERVICES, CHARITABLE NON-PROFIT SERVICES, DONOR RESPONSE CENTER</t>
  </si>
  <si>
    <t>CANCER FEDERATION INC., CHILDHOOD LEUKEMIA FOUNDATION INC., FIND THE CHILDREN, KIDS WISH NETWORK INC., MULTIPLE SCLEROSIS FOUNDATION, PARALYZED VETERANS OF AMERICA - MT. STATES CHAPTER</t>
  </si>
  <si>
    <t>JAK PRODUCTIONS, INC.   Reg. No. 20023003576   3060 PEACHTREE ROAD, NW   ATLANTA, GA 30305   404-883-2450</t>
  </si>
  <si>
    <t>AREA SERVICES</t>
  </si>
  <si>
    <t>COLORADO POLICE PROTECTIVE ASSOCIATION, DEFEAT DIABETES FOUNDATION INC., FIREFIGHTERS CHARITABLE FOUNDATION INC., INTERNATIONAL UNION OF POLICE ASSOCIATIONS AFL-CIO, KIDS WISH NETWORK INC.</t>
  </si>
  <si>
    <t>LYNNE  COTTRELL   Reg. No. 20073003286   2576 S LANSING WAY   AURORA, CO 80014   303-696-0450</t>
  </si>
  <si>
    <t>COLORADO CELEBRITY CLASSIC, GARY MORRIS GOLF INVITATIONAL, GARY MORRIS/TAPS, TAPS, TAPS COLORADO CELEBRITY CLASSIC</t>
  </si>
  <si>
    <t>TRAGEDY ASSISTANCE PROGRAM FOR SURVIVORS INC. ["TAPS"]</t>
  </si>
  <si>
    <t>MDS COMMUNICATIONS CORPORATION   Reg. No. 20023003497   545 JUANITA AVENUE   MESA, AZ 85210   480-752-8140</t>
  </si>
  <si>
    <t>ACT FOR AMERICA INC., AMERICAN BIBLE SOCIETY, AMERICAN LEBANESE SYRIAN ASSOCIATED CHARITIES DBA ST JUDE CHILDREN'S RESEARCH HOSP, AMERICAN LUNG ASSOCIATION, AMERICANS FOR PROSPERITY, AMERICANS UNITED FOR LIFE, AUL ACTION NFP, CATHOLIC MEDICAL MISSION BOARD, CHRISTIAN ADVOCATES SERVING EVANGELISM INC., CONCERNED WOMEN FOR AMERICA, COOPERATIVE FOR ASSISTANCE AND RELIEF EVERYWHERE INC., CROWN FINANCIAL MINISTRIES INC., DAYSPRING INTERNATIONAL, FEED THE CHILDREN INC., FEEDING AMERICA, FELLOWSHIP OF CATHOLIC UNIVERSITY STUDENTS, FOOD FOR THE HUNGRY INC., FREEDOMWORKS INC., GAIN INTERNATIONAL, HABITAT FOR HUMANITY INTERNATIONAL INC., HAVEN MINISTRIES, HEIFER PROJECT INTERNATIONAL, HOLT INTERNATIONAL CHILDREN'S SERVICES INC., JEWISH VOICE MINISTRIES INTERNATIONAL, JUDICIAL WATCH INC., LEADERSHIP INSTITUTE, LIBERTY INSTITUTE, LIFE ISSUES INSTITUTE INC., MAP INTERNATIONAL INC., MERCY CORPS, NATIONAL RIGHT TO LIFE COMMITTEE, PROMISE KEEPERS, THE ARTHRITIS FOUNDATION INC., THE QUIET HOUR INC., VETERANS OF FOREIGN WARS OF THE UNITED STATES, WAY MEDIA INC.</t>
  </si>
  <si>
    <t>MIDWEST PUBLISHING-DN, INC.   Reg. No. 20043009597   10844 N. 23RD AVE.   PHOENIX, AZ 85029   602-943-1244</t>
  </si>
  <si>
    <t>MPI</t>
  </si>
  <si>
    <t>CANCER SURVIVORS' FUND, CARING FOR OUR CHILDREN FOUNDATION, CHILDHOOD LEUKEMIA FOUNDATION INC., FIREFIGHTERS CHARITABLE FOUNDATION INC., NATIONAL ASSOCIATION OF CHIEFS OF POLICE INC., NATIONAL NARCOTIC OFFICERS' ASSOCIATIONS' COALITION, NATIONAL VIETNAM VETERANS FOUNDATION INC., OPERATION LOOKOUT NATIONAL CENTER FOR MI, THE AMERICAN FEDERATION OF POLICE AND CONCERNED CITIZENS INC., THE COMMITTEE FOR MISSING CHILDREN INC., THE NATIONAL CANCER COALITION INC.</t>
  </si>
  <si>
    <t>MP CONSULTING INC.   Reg. No. 20023006080   3679 S. HURON ST. #401   ENGLEWOOD, CO 80110   303.781.1220</t>
  </si>
  <si>
    <t>MP CONSULTING INC.</t>
  </si>
  <si>
    <t>DENVER POLICE BROTHERHOOD, LITTLETON FIREFIGHTER ASSOCIATION LOCAL 2086</t>
  </si>
  <si>
    <t>NATIONAL FUNDRAISING MANAGEMENT, INC.   Reg. No. 20123006931   10159 WAYZATA BLVD., SUITE 125   HOPKINS, MN 55305   952-456-6100</t>
  </si>
  <si>
    <t>CAR DONATION FOUNDATION</t>
  </si>
  <si>
    <t>OUTERWALL, INC.  DBA COINSTAR   Reg. No. 20053003657   1800 114TH AVE. SE   BELLEVUE, WA 98004   425-943-8351</t>
  </si>
  <si>
    <t>COINSTAR INC.</t>
  </si>
  <si>
    <t>AUTISM SPEAKS INC., FEEDING AMERICA, JUMPSTART FOR YOUNG CHILDREN INC., NATIONAL AUDUBON SOCIETY INC., RONALD MCDONALD HOUSE CHARITIES INC., THE HUMANE SOCIETY OF THE UNITED STATES, THE LEUKEMIA &amp; LYMPHOMA SOCIETY, WORLD WILDLIFE FUND INC.</t>
  </si>
  <si>
    <t>OUTREACH CALLING   Reg. No. 20103013850   200 S. VIRGINIA STREET, 8TH FLOOR   RENO, NV 89501   775-322-9992</t>
  </si>
  <si>
    <t>AMERICAN FOUNDATION FOR DISABLED CHILDREN INC., BREAST CANCER SURVIVORS FOUNDATION INC., CANCER FUND OF AMERICA INC., CENTER FOR AMERICAN HOMELESS VETERANS INC., CHILDHOOD LEUKEMIA FOUNDATION INC., DEFEAT DIABETES FOUNDATION INC., DISABLED POLICE AND SHERIFFS FOUNDATION INC., FIREFIGHTERS SUPPORT FOUNDATION INC., HEALING HEROES NETWORK INC., INTERNATIONAL UNION OF POLICE ASSOCIATIONS AFL-CIO, KIDS WISH NETWORK INC., LAW ENFORCEMENT OFFICERS RELIEF FUND, NATIONAL CHILDREN'S LEUKEMIA FOUNDATION, NATIONAL VIETNAM VETERANS FOUNDATION INC., OPTIMAL MEDICAL FOUNDATION INC., RESERVE POLICE OFFICERS ASSOCIATION, THE COMMITTEE FOR MISSING CHILDREN INC., UNITED BREAST CANCER RESEARCH SOCIETY INC., WOMAN TO WOMAN BREAST CANCER FOUNDATION INC.</t>
  </si>
  <si>
    <t>PDR II, INC.   Reg. No. 20113015068   79 CHAPEL STREET   NEWTON, MA 02458   61617-467-3600</t>
  </si>
  <si>
    <t>SHARE</t>
  </si>
  <si>
    <t>AMERICAN HEALTH ASSISTANCE FOUNDATION, CENTER FOR BIOLOGICAL DIVERSITY INC., FEEDING AMERICA, LEAGUE OF WOMEN VOTERS EDUCATION FUND, LEAGUE OF WOMEN VOTERS OF THE UNITED STATES, NATIONAL WILDLIFE FEDERATION, THE NATIONAL MUSEUM OF WOMEN IN THE ARTS INC., TROUT UNLIMITED INC.</t>
  </si>
  <si>
    <t>PENNINGTON AND COMPANY, INC.   Reg. No. 20113011365   501 GATEWAY DRIVE, STE. A   LAWRENCE, KS 66049   7858431661</t>
  </si>
  <si>
    <t>KAPPA ALPHA THETA FOUNDATION INC.</t>
  </si>
  <si>
    <t>PUBLIC INTEREST COMMUNICATIONS, INC.   Reg. No. 20023003736   7700 LEESBURG PIKE, SUITE 301 NORTH   FALLS CHURCH, VA 22043   (703) 847-8300</t>
  </si>
  <si>
    <t>PIC</t>
  </si>
  <si>
    <t>CHRISTIAN APPALACHIAN PROJECT INC.</t>
  </si>
  <si>
    <t>RUFFALOCODY,  LLC   Reg. No. 20023005800   1025 KIRKWOOD NORTH ROAD., S.W.   CEDAR RAPIDS, IA 52404   319-362-7483</t>
  </si>
  <si>
    <t>PLANNING 4 EDU COLLEGE PLANNING GOT TO COLLEGE COLLEGE TALK COLLEGE SURVEY COLLEGE ADMISS ADMISSIONS CALL HIGHER ED CALL COLLEGE RESEARCH YOUR SUPPORT PARTICIPATE NOW PHILANTHROPY THE CAMPAIGN ANNUAL CAMPAIGN PHONA THON UGA CALL CENTER</t>
  </si>
  <si>
    <t>A.T. STILL UNIVERSITY OF HEALTH SCIENCES, PUBLIC BROADCASTING OF COLORADO INCORPORATED, STATE UNIVERSITY OF IOWA FOUNDATION, THE UNIVERSITY OF CONNECTICUT FOUNDATION INC., UNIVERSITY OF COLORADO FOUNDATION</t>
  </si>
  <si>
    <t>SD&amp;A TELESERVICES, INC.   Reg. No. 20043004058   5757 W. CENTURY BLVD., STE. 300   LOS ANGELES, CA 90045   816-472-9000</t>
  </si>
  <si>
    <t>AMERICAN ASSOCIATION OF UNIVERSITY WOMEN INC., AMERICAN CIVIL LIBERTIES UNION INC., AMNESTY INTERNATIONAL OF THE U.S.A. INC., ANTI-DEFAMATION LEAGUE, FARM SANCTUARY, FINCA INTERNATIONAL INC., GALAPAGOS CONSERVANCY INC., HUMAN RIGHTS WATCH INC., NATIONAL PARKS CONSERVATION ASSOCIATION, NATURAL RESOURCES DEFENSE COUNCIL INC., PARTNERS IN HEALTH A NONPROFIT CORPORATION, PLANNED PARENTHOOD FEDERATION OF AMERICA INC., PROJECT HOPE - THE PEOPLE-TO-PEOPLE HEALTH FOUNDATION INC., SIERRA CLUB, THE CARNEGIE HALL SOCIETY INC., THE NATIONAL MUSEUM OF WOMEN IN THE ARTS INC., THE NATURE CONSERVANCY, UNITED CEREBRAL PALSY INC.</t>
  </si>
  <si>
    <t>SIEGEL MARKETING GROUP, INC.   Reg. No. 20083014276   1845 N. FARWELL AVE., SUITE 300   MILWAUKEE, WI 53202   414-271-7000</t>
  </si>
  <si>
    <t>ALLIED JEWISH FEDERATION OF COLORADO, AMERICAN ISRAEL PUBLIC AFFAIRS COMMITTEE</t>
  </si>
  <si>
    <t>SOFA MART, LLC   Reg. No. 20133027674   5641 N. BROADWAY   DENVER, CO 80216   303-566-8000</t>
  </si>
  <si>
    <t>STATE AWARENESS COUNCIL, INC.   Reg. No. 20113009493   1126 S. 70TH STREET   WEST ALLIS, WI 53214   414-257-1374</t>
  </si>
  <si>
    <t>ASSOCIATION FOR FIREFIGHTERS AND PARAMEDICS INC.</t>
  </si>
  <si>
    <t>STATEWIDE APPEAL, INC.   Reg. No. 20063009291   4343 W. ROYAL LANE, SUITE 120   IRVING, TX 75063   972-929-4440</t>
  </si>
  <si>
    <t>AMERICAN ASSOCIATION OF STATE TROOPERS INC., FIREFIGHTERS CHARITABLE FOUNDATION INC., INTERNATIONAL UNION OF POLICE ASSOCIATIONS AFL-CIO, THE NATIONAL CANCER COALITION INC.</t>
  </si>
  <si>
    <t>STRATEGIC FUNDRAISING, INC.   Reg. No. 20053008948   7800 3RD STREET NORTH   ST. PAUL, MN 55128   651-649-0404</t>
  </si>
  <si>
    <t>SFI NONPROFIT</t>
  </si>
  <si>
    <t>ALLIANCE DEFENDING FREEDOM, AMERICAN HEALTH ASSISTANCE FOUNDATION, AMERICAN HEART ASSOCIATION INC., AMERICAN INSTITUTE FOR CANCER RESEARCH, AMERICAN LUNG ASSOCIATION, AMYOTROPHIC LATERAL SCLEROSIS ASSOCIATION, CARE NET, CHRISTIAN FOUNDATION FOR CHILDREN AND AGING, EASTER SEALS INC., ENVIRONMENTAL DEFENSE FUND INCORPORATED, HILLEL:  THE FOUNDATION FOR JEWISH CAMPUS LIFE, MOTHERS AGAINST DRUNK DRIVING, NATIONAL ASSOCIATION FOR GUN RIGHTS INC, NATIONAL RIGHT TO LIFE COMMITTEE, OPERATION SMILE INC., PRISON FELLOWSHIP MINISTRIES, TEA PARTY PATRIOTS INC., THE AMERICAN SOCIETY FOR THE PREVENTION OF CRUELTY TO ANIMALS, THE ARTHRITIS FOUNDATION INC., THE FOUNDATION FIGHTING BLINDNESS INC., THE NATURE CONSERVANCY, TROUT UNLIMITED INC., UNITED STATES OLYMPIC COMMITTEE</t>
  </si>
  <si>
    <t>STRATEGIC MARKETING FOR THE ARTS LLC   Reg. No. 20113010924   550 N KINGSBURY ST #516   CHICAGO, IL 60654   312.651.6166</t>
  </si>
  <si>
    <t>SMART MARKETING</t>
  </si>
  <si>
    <t>COLORADO SPRINGS PHILHARMONIC ORCHESTRA</t>
  </si>
  <si>
    <t>TELEFUND, INC.   Reg. No. 20023003714   186 LINCOLN STREET, SUITE 100   BOSTON, MA 02111   617-482-6882</t>
  </si>
  <si>
    <t>AMERICAN ASSOCIATION OF UNIVERSITY WOMEN INC., AMERICAN CIVIL LIBERTIES UNION INC., AMNESTY INTERNATIONAL OF THE U.S.A. INC., ANTI-DEFAMATION LEAGUE, DOCTORS WITHOUT BORDERS USA INC., FOUNDATION FOR NATIONAL PROGRESS, GALAPAGOS CONSERVANCY INC., HUMAN RIGHTS CAMPAIGN INC., NATIONAL ASSOCIATION FOR THE ADVANCEMENT OF COLORED PEOPLE, NATIONAL ORGANIZATION FOR WOMEN, NATIONAL WILDLIFE FEDERATION, NATURAL RESOURCES DEFENSE COUNCIL INC., OXFAM AMERICA INC., PEOPLE FOR THE AMERICAN WAY, PLANNED PARENTHOOD ACTION FUND INC., PLANNED PARENTHOOD FEDERATION OF AMERICA INC., PROJECT HOPE - THE PEOPLE-TO-PEOPLE HEALTH FOUNDATION INC., ROCKY MOUNTAIN PUBLIC BROADCASTING NETWORK INC., SIERRA CLUB, SOUTHERN POVERTY LAW CENTER INC., THE AMERICAN SOCIETY FOR THE PREVENTION OF CRUELTY TO ANIMALS, THE LEAGUE OF CONSERVATION VOTERS INC., WOMEN FOR WOMEN INTERNATIONAL</t>
  </si>
  <si>
    <t>THE HERITAGE COMPANY, INC.   Reg. No. 20023005595   2402 WILDWOOD AVE., STE. 500   SHERWOOD, AR 72120   501-835-5000</t>
  </si>
  <si>
    <t>AMERICAN PAGEANT PUBLISHERS, AMERICAN VETERANS PUBLICATIONS, COMMUNITY SERVICE PUBLISHERS, GUARDIAN PUBLISHERS, HERITAGE CORPORATION, HERITAGE PUBLISHING COMPANY, MEDALLION PRODUCTIONS, MEDALLION PUBLICATIONS, UNITED DEAF SERVICES, YOUTH SERVICES</t>
  </si>
  <si>
    <t>AMERICANS FOR PROSPERITY, AMVETS (AMERICAN VETERANS), CHILDREN'S WISH FOUNDATION INTERNATIONAL INC., ENLISTED ASSOCIATION OF THE NATIONAL GUARD OF THE UNITED STATES, FEED THE CHILDREN INC., MAP INTERNATIONAL INC., MOTHERS AGAINST DRUNK DRIVING, MULTIPLE SCLEROSIS ASSOCIATION OF AMERICA INC., NATIONAL PARKS CONSERVATION ASSOCIATION, SADD INC., SPECIAL OLYMPICS COLORADO, THE NATIONAL CHILDREN'S CANCER SOCIETY INC., THE NATIONAL WHEELCHAIR BASKETBALL ASSOCIATION, VETERANS OF FOREIGN WARS DEPARTMENT OF COLORADO</t>
  </si>
  <si>
    <t>TOWN &amp; COUNTRY FOODS, INC.   Reg. No. 20043002485   15558 E. HINSDALE CIRCLE   CENTENNIAL, CO 80112   303-680-1000</t>
  </si>
  <si>
    <t>ACTS RESOURCE CENTER INC.</t>
  </si>
  <si>
    <t>W L MANAGEMENT,INC.   Reg. No. 20023003746   11930 HODGEN RD.   ELBERT, CO 80106   719-495-8154</t>
  </si>
  <si>
    <t>VFW POST 101</t>
  </si>
  <si>
    <t>XENTEL, INC.   Reg. No. 20023003935   8285 BRYAN DAIRY ROAD   LARGO, FL 33773   954-495-1958</t>
  </si>
  <si>
    <t>COMMUNITY FUNDING LLC, DIRECTELE INC., NONE</t>
  </si>
  <si>
    <t>CHILD WATCH OF NORTH AMERICA, COLORADO DRUG INVESTIGATORS ASSOC. DBA CO NARCOTICS OFFICERS ASSOC., COLORADO LAW ENFORCEMENT OFFICERS' ASSOCIATION, COLORADO PEACE OFFICER'S FOUNDATION, FRATERNAL ORDER OF POLICE COLORADO METROPLEX, MILITARY ORDER OF THE PURPLE HEART SERVICE FOUNDATION INC., NATIONAL ASSOCIATION OF POLICE ATHLETIC/ACTIVITIES LEAGUES INC., THE COMMITTEE FOR MISSING CHILDREN INC.</t>
  </si>
  <si>
    <t>TOTALS (58 Paid Solicitors)</t>
  </si>
  <si>
    <t>End of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</si>
</sst>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22">
    <font>
      <sz val="11"/>
      <color theme="1"/>
      <name val="Calibri"/>
      <family val="2"/>
      <scheme val="minor"/>
    </font>
    <font>
      <b/>
      <sz val="11"/>
      <name val="Trebuchet MS"/>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rebuchet MS"/>
      <family val="2"/>
    </font>
    <font>
      <b/>
      <sz val="11"/>
      <color theme="1"/>
      <name val="Trebuchet MS"/>
      <family val="2"/>
    </font>
    <font>
      <sz val="11"/>
      <color theme="0"/>
      <name val="Trebuchet MS"/>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18" fillId="12"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0" fontId="18" fillId="9"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8" fillId="3" borderId="0" applyNumberFormat="0" applyBorder="0" applyAlignment="0" applyProtection="0"/>
    <xf numFmtId="0" fontId="12" fillId="6" borderId="4" applyNumberFormat="0" applyAlignment="0" applyProtection="0"/>
    <xf numFmtId="0" fontId="14" fillId="7" borderId="7" applyNumberFormat="0" applyAlignment="0" applyProtection="0"/>
    <xf numFmtId="0" fontId="16" fillId="0" borderId="0" applyNumberFormat="0" applyFill="0" applyBorder="0" applyAlignment="0" applyProtection="0"/>
    <xf numFmtId="0" fontId="7" fillId="2" borderId="0" applyNumberFormat="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10" fillId="5" borderId="4" applyNumberFormat="0" applyAlignment="0" applyProtection="0"/>
    <xf numFmtId="0" fontId="13" fillId="0" borderId="6" applyNumberFormat="0" applyFill="0" applyAlignment="0" applyProtection="0"/>
    <xf numFmtId="0" fontId="9" fillId="4" borderId="0" applyNumberFormat="0" applyBorder="0" applyAlignment="0" applyProtection="0"/>
    <xf numFmtId="0" fontId="2" fillId="8" borderId="8" applyNumberFormat="0" applyFont="0" applyAlignment="0" applyProtection="0"/>
    <xf numFmtId="0" fontId="11" fillId="6" borderId="5" applyNumberFormat="0" applyAlignment="0" applyProtection="0"/>
    <xf numFmtId="0" fontId="3" fillId="0" borderId="0" applyNumberFormat="0" applyFill="0" applyBorder="0" applyAlignment="0" applyProtection="0"/>
    <xf numFmtId="0" fontId="17" fillId="0" borderId="9" applyNumberFormat="0" applyFill="0" applyAlignment="0" applyProtection="0"/>
    <xf numFmtId="0" fontId="15" fillId="0" borderId="0" applyNumberFormat="0" applyFill="0" applyBorder="0" applyAlignment="0" applyProtection="0"/>
  </cellStyleXfs>
  <cellXfs count="11">
    <xf numFmtId="0" fontId="0" fillId="0" borderId="0" xfId="0"/>
    <xf numFmtId="0" fontId="19" fillId="0" borderId="0" xfId="0" applyFont="1"/>
    <xf numFmtId="8" fontId="19" fillId="0" borderId="0" xfId="0" applyNumberFormat="1" applyFont="1"/>
    <xf numFmtId="10" fontId="19" fillId="0" borderId="0" xfId="0" applyNumberFormat="1" applyFont="1"/>
    <xf numFmtId="0" fontId="20" fillId="0" borderId="0" xfId="0" applyFont="1"/>
    <xf numFmtId="0" fontId="20" fillId="0" borderId="0" xfId="0" applyFont="1" applyAlignment="1">
      <alignment wrapText="1"/>
    </xf>
    <xf numFmtId="0" fontId="19" fillId="0" borderId="0" xfId="0" applyFont="1" applyAlignment="1">
      <alignment wrapText="1"/>
    </xf>
    <xf numFmtId="0" fontId="1" fillId="33" borderId="0" xfId="0" applyFont="1" applyFill="1" applyAlignment="1">
      <alignment wrapText="1"/>
    </xf>
    <xf numFmtId="8" fontId="20" fillId="0" borderId="0" xfId="0" applyNumberFormat="1" applyFont="1"/>
    <xf numFmtId="10" fontId="20" fillId="0" borderId="0" xfId="0" applyNumberFormat="1" applyFont="1"/>
    <xf numFmtId="0" fontId="21" fillId="0" borderId="0" xfId="0" applyFont="1" applyAlignment="1">
      <alignment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11">
    <dxf>
      <font>
        <b val="0"/>
        <i val="0"/>
        <strike val="0"/>
        <condense val="0"/>
        <extend val="0"/>
        <outline val="0"/>
        <shadow val="0"/>
        <u val="none"/>
        <vertAlign val="baseline"/>
        <sz val="11"/>
        <color theme="1"/>
        <name val="Trebuchet MS"/>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Trebuchet MS"/>
        <scheme val="none"/>
      </font>
    </dxf>
    <dxf>
      <font>
        <b val="0"/>
        <i val="0"/>
        <strike val="0"/>
        <condense val="0"/>
        <extend val="0"/>
        <outline val="0"/>
        <shadow val="0"/>
        <u val="none"/>
        <vertAlign val="baseline"/>
        <sz val="11"/>
        <color theme="1"/>
        <name val="Trebuchet MS"/>
        <scheme val="none"/>
      </font>
      <numFmt numFmtId="14" formatCode="0.00%"/>
    </dxf>
    <dxf>
      <font>
        <b val="0"/>
        <i val="0"/>
        <strike val="0"/>
        <condense val="0"/>
        <extend val="0"/>
        <outline val="0"/>
        <shadow val="0"/>
        <u val="none"/>
        <vertAlign val="baseline"/>
        <sz val="11"/>
        <color theme="1"/>
        <name val="Trebuchet MS"/>
        <scheme val="none"/>
      </font>
      <numFmt numFmtId="14" formatCode="0.00%"/>
    </dxf>
    <dxf>
      <font>
        <b val="0"/>
        <i val="0"/>
        <strike val="0"/>
        <condense val="0"/>
        <extend val="0"/>
        <outline val="0"/>
        <shadow val="0"/>
        <u val="none"/>
        <vertAlign val="baseline"/>
        <sz val="11"/>
        <color theme="1"/>
        <name val="Trebuchet MS"/>
        <scheme val="none"/>
      </font>
      <numFmt numFmtId="14" formatCode="0.00%"/>
    </dxf>
    <dxf>
      <font>
        <b val="0"/>
        <i val="0"/>
        <strike val="0"/>
        <condense val="0"/>
        <extend val="0"/>
        <outline val="0"/>
        <shadow val="0"/>
        <u val="none"/>
        <vertAlign val="baseline"/>
        <sz val="11"/>
        <color theme="1"/>
        <name val="Trebuchet MS"/>
        <scheme val="none"/>
      </font>
      <numFmt numFmtId="12" formatCode="&quot;$&quot;#,##0.00_);[Red]\(&quot;$&quot;#,##0.00\)"/>
    </dxf>
    <dxf>
      <font>
        <b val="0"/>
        <i val="0"/>
        <strike val="0"/>
        <condense val="0"/>
        <extend val="0"/>
        <outline val="0"/>
        <shadow val="0"/>
        <u val="none"/>
        <vertAlign val="baseline"/>
        <sz val="11"/>
        <color theme="1"/>
        <name val="Trebuchet MS"/>
        <scheme val="none"/>
      </font>
      <numFmt numFmtId="12" formatCode="&quot;$&quot;#,##0.00_);[Red]\(&quot;$&quot;#,##0.00\)"/>
    </dxf>
    <dxf>
      <font>
        <b val="0"/>
        <i val="0"/>
        <strike val="0"/>
        <condense val="0"/>
        <extend val="0"/>
        <outline val="0"/>
        <shadow val="0"/>
        <u val="none"/>
        <vertAlign val="baseline"/>
        <sz val="11"/>
        <color theme="1"/>
        <name val="Trebuchet MS"/>
        <scheme val="none"/>
      </font>
    </dxf>
    <dxf>
      <font>
        <b val="0"/>
        <i val="0"/>
        <strike val="0"/>
        <condense val="0"/>
        <extend val="0"/>
        <outline val="0"/>
        <shadow val="0"/>
        <u val="none"/>
        <vertAlign val="baseline"/>
        <sz val="11"/>
        <color theme="1"/>
        <name val="Trebuchet MS"/>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Trebuchet MS"/>
        <scheme val="none"/>
      </font>
    </dxf>
    <dxf>
      <font>
        <b/>
        <i val="0"/>
        <strike val="0"/>
        <condense val="0"/>
        <extend val="0"/>
        <outline val="0"/>
        <shadow val="0"/>
        <u val="none"/>
        <vertAlign val="baseline"/>
        <sz val="11"/>
        <color auto="1"/>
        <name val="Trebuchet MS"/>
        <scheme val="none"/>
      </font>
      <fill>
        <patternFill patternType="solid">
          <fgColor indexed="64"/>
          <bgColor theme="4" tint="0.3999755851924192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I61" totalsRowShown="0" headerRowDxfId="10" dataDxfId="9">
  <autoFilter ref="A1:I61" xr:uid="{00000000-0009-0000-0100-000002000000}"/>
  <tableColumns count="9">
    <tableColumn id="1" xr3:uid="{00000000-0010-0000-0000-000001000000}" name="Paid Solicitor" dataDxfId="8"/>
    <tableColumn id="2" xr3:uid="{00000000-0010-0000-0000-000002000000}" name="DBA's" dataDxfId="7"/>
    <tableColumn id="3" xr3:uid="{00000000-0010-0000-0000-000003000000}" name="Gross Proceeds" dataDxfId="6"/>
    <tableColumn id="4" xr3:uid="{00000000-0010-0000-0000-000004000000}" name="Net to Charity" dataDxfId="5"/>
    <tableColumn id="5" xr3:uid="{00000000-0010-0000-0000-000005000000}" name="Overall Percent to Charity" dataDxfId="4"/>
    <tableColumn id="6" xr3:uid="{00000000-0010-0000-0000-000006000000}" name="Minimum Percent To Charity" dataDxfId="3"/>
    <tableColumn id="7" xr3:uid="{00000000-0010-0000-0000-000007000000}" name="Maximum Percent To Charity" dataDxfId="2"/>
    <tableColumn id="8" xr3:uid="{00000000-0010-0000-0000-000008000000}" name="Number of Campaigns" dataDxfId="1"/>
    <tableColumn id="9" xr3:uid="{00000000-0010-0000-0000-000009000000}" name="Client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1"/>
  <sheetViews>
    <sheetView tabSelected="1" topLeftCell="A56" zoomScaleNormal="100" workbookViewId="0">
      <pane xSplit="1" topLeftCell="B1" activePane="topRight" state="frozen"/>
      <selection pane="topRight" activeCell="A61" sqref="A61"/>
    </sheetView>
  </sheetViews>
  <sheetFormatPr defaultRowHeight="16.5"/>
  <cols>
    <col min="1" max="1" width="45.42578125" style="6" customWidth="1"/>
    <col min="2" max="2" width="48.42578125" style="1" customWidth="1"/>
    <col min="3" max="3" width="27.42578125" style="1" customWidth="1"/>
    <col min="4" max="4" width="22.140625" style="1" bestFit="1" customWidth="1"/>
    <col min="5" max="5" width="15" style="1" customWidth="1"/>
    <col min="6" max="6" width="20.140625" style="1" customWidth="1"/>
    <col min="7" max="7" width="19" style="1" customWidth="1"/>
    <col min="8" max="8" width="18.7109375" style="1" customWidth="1"/>
    <col min="9" max="9" width="52.42578125" style="6" customWidth="1"/>
    <col min="10" max="16384" width="9.140625" style="1"/>
  </cols>
  <sheetData>
    <row r="1" spans="1:9" s="6" customFormat="1" ht="49.5">
      <c r="A1" s="7" t="s">
        <v>0</v>
      </c>
      <c r="B1" s="7" t="s">
        <v>1</v>
      </c>
      <c r="C1" s="7" t="s">
        <v>2</v>
      </c>
      <c r="D1" s="7" t="s">
        <v>3</v>
      </c>
      <c r="E1" s="7" t="s">
        <v>4</v>
      </c>
      <c r="F1" s="7" t="s">
        <v>5</v>
      </c>
      <c r="G1" s="7" t="s">
        <v>6</v>
      </c>
      <c r="H1" s="7" t="s">
        <v>7</v>
      </c>
      <c r="I1" s="7" t="s">
        <v>8</v>
      </c>
    </row>
    <row r="2" spans="1:9" ht="49.5">
      <c r="A2" s="6" t="s">
        <v>9</v>
      </c>
      <c r="B2" s="1" t="s">
        <v>10</v>
      </c>
      <c r="C2" s="2">
        <v>35776.83</v>
      </c>
      <c r="D2" s="2">
        <v>14954.09</v>
      </c>
      <c r="E2" s="3">
        <v>0.41799999999999998</v>
      </c>
      <c r="F2" s="3">
        <v>0.42</v>
      </c>
      <c r="G2" s="3">
        <v>0.42</v>
      </c>
      <c r="H2" s="1">
        <v>1</v>
      </c>
      <c r="I2" s="6" t="s">
        <v>11</v>
      </c>
    </row>
    <row r="3" spans="1:9" ht="49.5">
      <c r="A3" s="6" t="s">
        <v>12</v>
      </c>
      <c r="B3" s="1" t="s">
        <v>13</v>
      </c>
      <c r="C3" s="2">
        <v>1049344.06</v>
      </c>
      <c r="D3" s="2">
        <v>537864.06000000006</v>
      </c>
      <c r="E3" s="3">
        <v>0.51259999999999994</v>
      </c>
      <c r="F3" s="3">
        <v>0.51</v>
      </c>
      <c r="G3" s="3">
        <v>0.51</v>
      </c>
      <c r="H3" s="1">
        <v>1</v>
      </c>
      <c r="I3" s="6" t="s">
        <v>14</v>
      </c>
    </row>
    <row r="4" spans="1:9" ht="49.5">
      <c r="A4" s="6" t="s">
        <v>15</v>
      </c>
      <c r="B4" s="1" t="s">
        <v>16</v>
      </c>
      <c r="C4" s="2">
        <v>155140</v>
      </c>
      <c r="D4" s="2">
        <v>-205045</v>
      </c>
      <c r="E4" s="3">
        <v>-1.3217000000000001</v>
      </c>
      <c r="F4" s="3">
        <v>0</v>
      </c>
      <c r="G4" s="3">
        <v>0.69</v>
      </c>
      <c r="H4" s="1">
        <v>3</v>
      </c>
      <c r="I4" s="6" t="s">
        <v>17</v>
      </c>
    </row>
    <row r="5" spans="1:9" ht="280.5">
      <c r="A5" s="6" t="s">
        <v>18</v>
      </c>
      <c r="B5" s="1" t="s">
        <v>19</v>
      </c>
      <c r="C5" s="2">
        <v>1038329.22</v>
      </c>
      <c r="D5" s="2">
        <v>675111.09</v>
      </c>
      <c r="E5" s="3">
        <v>0.6502</v>
      </c>
      <c r="F5" s="3">
        <v>0</v>
      </c>
      <c r="G5" s="3">
        <v>0.88</v>
      </c>
      <c r="H5" s="1">
        <v>20</v>
      </c>
      <c r="I5" s="6" t="s">
        <v>20</v>
      </c>
    </row>
    <row r="6" spans="1:9" ht="66">
      <c r="A6" s="6" t="s">
        <v>21</v>
      </c>
      <c r="B6" s="1" t="s">
        <v>22</v>
      </c>
      <c r="C6" s="2">
        <v>135865</v>
      </c>
      <c r="D6" s="2">
        <v>61139.25</v>
      </c>
      <c r="E6" s="3">
        <v>0.45</v>
      </c>
      <c r="F6" s="3">
        <v>0.45</v>
      </c>
      <c r="G6" s="3">
        <v>0.45</v>
      </c>
      <c r="H6" s="1">
        <v>2</v>
      </c>
      <c r="I6" s="6" t="s">
        <v>23</v>
      </c>
    </row>
    <row r="7" spans="1:9" ht="49.5">
      <c r="A7" s="6" t="s">
        <v>24</v>
      </c>
      <c r="B7" s="1" t="s">
        <v>25</v>
      </c>
      <c r="C7" s="2">
        <v>0</v>
      </c>
      <c r="D7" s="2">
        <v>-500</v>
      </c>
      <c r="E7" s="3">
        <v>0</v>
      </c>
      <c r="F7" s="3">
        <v>0</v>
      </c>
      <c r="G7" s="3">
        <v>0</v>
      </c>
      <c r="H7" s="1">
        <v>1</v>
      </c>
      <c r="I7" s="6" t="s">
        <v>26</v>
      </c>
    </row>
    <row r="8" spans="1:9" ht="66">
      <c r="A8" s="6" t="s">
        <v>27</v>
      </c>
      <c r="B8" s="1" t="s">
        <v>28</v>
      </c>
      <c r="C8" s="2">
        <v>1728548.53</v>
      </c>
      <c r="D8" s="2">
        <v>553453.31000000006</v>
      </c>
      <c r="E8" s="3">
        <v>0.32019999999999998</v>
      </c>
      <c r="F8" s="3">
        <v>0.15</v>
      </c>
      <c r="G8" s="3">
        <v>0.5</v>
      </c>
      <c r="H8" s="1">
        <v>4</v>
      </c>
      <c r="I8" s="6" t="s">
        <v>29</v>
      </c>
    </row>
    <row r="9" spans="1:9" ht="82.5">
      <c r="A9" s="6" t="s">
        <v>30</v>
      </c>
      <c r="B9" s="1" t="s">
        <v>16</v>
      </c>
      <c r="C9" s="2">
        <v>17275</v>
      </c>
      <c r="D9" s="2">
        <v>11890.81</v>
      </c>
      <c r="E9" s="3">
        <v>0.68830000000000002</v>
      </c>
      <c r="F9" s="3">
        <v>0.56000000000000005</v>
      </c>
      <c r="G9" s="3">
        <v>0.71</v>
      </c>
      <c r="H9" s="1">
        <v>4</v>
      </c>
      <c r="I9" s="6" t="s">
        <v>31</v>
      </c>
    </row>
    <row r="10" spans="1:9" ht="66">
      <c r="A10" s="6" t="s">
        <v>32</v>
      </c>
      <c r="B10" s="1" t="s">
        <v>33</v>
      </c>
      <c r="C10" s="2">
        <v>0</v>
      </c>
      <c r="D10" s="2">
        <v>0</v>
      </c>
      <c r="E10" s="3">
        <v>0</v>
      </c>
      <c r="F10" s="3">
        <v>0</v>
      </c>
      <c r="G10" s="3">
        <v>0</v>
      </c>
      <c r="H10" s="1">
        <v>1</v>
      </c>
      <c r="I10" s="6" t="s">
        <v>34</v>
      </c>
    </row>
    <row r="11" spans="1:9" ht="66">
      <c r="A11" s="6" t="s">
        <v>35</v>
      </c>
      <c r="B11" s="1" t="s">
        <v>16</v>
      </c>
      <c r="C11" s="2">
        <v>0</v>
      </c>
      <c r="D11" s="2">
        <v>0</v>
      </c>
      <c r="E11" s="3">
        <v>0</v>
      </c>
      <c r="F11" s="3">
        <v>0</v>
      </c>
      <c r="G11" s="3">
        <v>0</v>
      </c>
      <c r="H11" s="1">
        <v>2</v>
      </c>
      <c r="I11" s="6" t="s">
        <v>36</v>
      </c>
    </row>
    <row r="12" spans="1:9" ht="66">
      <c r="A12" s="6" t="s">
        <v>37</v>
      </c>
      <c r="B12" s="1" t="s">
        <v>16</v>
      </c>
      <c r="C12" s="2">
        <v>0</v>
      </c>
      <c r="D12" s="2">
        <v>0</v>
      </c>
      <c r="E12" s="3">
        <v>0</v>
      </c>
      <c r="F12" s="3">
        <v>0</v>
      </c>
      <c r="G12" s="3">
        <v>0</v>
      </c>
      <c r="H12" s="1">
        <v>1</v>
      </c>
      <c r="I12" s="6" t="s">
        <v>38</v>
      </c>
    </row>
    <row r="13" spans="1:9" ht="214.5">
      <c r="A13" s="6" t="s">
        <v>39</v>
      </c>
      <c r="B13" s="1" t="s">
        <v>40</v>
      </c>
      <c r="C13" s="2">
        <v>525236.88</v>
      </c>
      <c r="D13" s="2">
        <v>43316.42</v>
      </c>
      <c r="E13" s="3">
        <v>8.2500000000000004E-2</v>
      </c>
      <c r="F13" s="3">
        <v>0</v>
      </c>
      <c r="G13" s="3">
        <v>0.69</v>
      </c>
      <c r="H13" s="1">
        <v>16</v>
      </c>
      <c r="I13" s="6" t="s">
        <v>41</v>
      </c>
    </row>
    <row r="14" spans="1:9" ht="66">
      <c r="A14" s="6" t="s">
        <v>42</v>
      </c>
      <c r="B14" s="1" t="s">
        <v>43</v>
      </c>
      <c r="C14" s="2">
        <v>11425</v>
      </c>
      <c r="D14" s="2">
        <v>1999</v>
      </c>
      <c r="E14" s="3">
        <v>0.17499999999999999</v>
      </c>
      <c r="F14" s="3">
        <v>0.17</v>
      </c>
      <c r="G14" s="3">
        <v>0.17</v>
      </c>
      <c r="H14" s="1">
        <v>1</v>
      </c>
      <c r="I14" s="6" t="s">
        <v>44</v>
      </c>
    </row>
    <row r="15" spans="1:9" ht="49.5">
      <c r="A15" s="6" t="s">
        <v>45</v>
      </c>
      <c r="B15" s="1" t="s">
        <v>46</v>
      </c>
      <c r="C15" s="2">
        <v>136637.71</v>
      </c>
      <c r="D15" s="2">
        <v>45090.44</v>
      </c>
      <c r="E15" s="3">
        <v>0.33</v>
      </c>
      <c r="F15" s="3">
        <v>0.33</v>
      </c>
      <c r="G15" s="3">
        <v>0.33</v>
      </c>
      <c r="H15" s="1">
        <v>1</v>
      </c>
      <c r="I15" s="6" t="s">
        <v>47</v>
      </c>
    </row>
    <row r="16" spans="1:9" ht="115.5">
      <c r="A16" s="6" t="s">
        <v>48</v>
      </c>
      <c r="B16" s="1" t="s">
        <v>16</v>
      </c>
      <c r="C16" s="2">
        <v>9749175.5700000003</v>
      </c>
      <c r="D16" s="2">
        <v>1287484.76</v>
      </c>
      <c r="E16" s="3">
        <v>0.1321</v>
      </c>
      <c r="F16" s="3">
        <v>0.1</v>
      </c>
      <c r="G16" s="3">
        <v>0.15</v>
      </c>
      <c r="H16" s="1">
        <v>9</v>
      </c>
      <c r="I16" s="6" t="s">
        <v>49</v>
      </c>
    </row>
    <row r="17" spans="1:9" ht="66">
      <c r="A17" s="6" t="s">
        <v>50</v>
      </c>
      <c r="B17" s="1" t="s">
        <v>16</v>
      </c>
      <c r="C17" s="2">
        <v>3162537.18</v>
      </c>
      <c r="D17" s="2">
        <v>474374.57</v>
      </c>
      <c r="E17" s="3">
        <v>0.15</v>
      </c>
      <c r="F17" s="3">
        <v>0.15</v>
      </c>
      <c r="G17" s="3">
        <v>0.15</v>
      </c>
      <c r="H17" s="1">
        <v>5</v>
      </c>
      <c r="I17" s="6" t="s">
        <v>51</v>
      </c>
    </row>
    <row r="18" spans="1:9" ht="49.5">
      <c r="A18" s="6" t="s">
        <v>52</v>
      </c>
      <c r="B18" s="1" t="s">
        <v>16</v>
      </c>
      <c r="C18" s="2">
        <v>0</v>
      </c>
      <c r="D18" s="2">
        <v>-404979</v>
      </c>
      <c r="E18" s="3">
        <v>0</v>
      </c>
      <c r="F18" s="3">
        <v>0</v>
      </c>
      <c r="G18" s="3">
        <v>0</v>
      </c>
      <c r="H18" s="1">
        <v>2</v>
      </c>
      <c r="I18" s="6" t="s">
        <v>53</v>
      </c>
    </row>
    <row r="19" spans="1:9" ht="49.5">
      <c r="A19" s="6" t="s">
        <v>54</v>
      </c>
      <c r="B19" s="1" t="s">
        <v>55</v>
      </c>
      <c r="C19" s="2">
        <v>1138247.3700000001</v>
      </c>
      <c r="D19" s="2">
        <v>141470.20000000001</v>
      </c>
      <c r="E19" s="3">
        <v>0.12429999999999999</v>
      </c>
      <c r="F19" s="3">
        <v>0.11</v>
      </c>
      <c r="G19" s="3">
        <v>0.15</v>
      </c>
      <c r="H19" s="1">
        <v>3</v>
      </c>
      <c r="I19" s="6" t="s">
        <v>56</v>
      </c>
    </row>
    <row r="20" spans="1:9" ht="49.5">
      <c r="A20" s="6" t="s">
        <v>57</v>
      </c>
      <c r="B20" s="1" t="s">
        <v>16</v>
      </c>
      <c r="C20" s="2">
        <v>0</v>
      </c>
      <c r="D20" s="2">
        <v>-450</v>
      </c>
      <c r="E20" s="3">
        <v>0</v>
      </c>
      <c r="F20" s="3">
        <v>0</v>
      </c>
      <c r="G20" s="3">
        <v>0</v>
      </c>
      <c r="H20" s="1">
        <v>1</v>
      </c>
      <c r="I20" s="6" t="s">
        <v>26</v>
      </c>
    </row>
    <row r="21" spans="1:9" ht="49.5">
      <c r="A21" s="6" t="s">
        <v>58</v>
      </c>
      <c r="B21" s="1" t="s">
        <v>59</v>
      </c>
      <c r="C21" s="2">
        <v>317881.53000000003</v>
      </c>
      <c r="D21" s="2">
        <v>44635.75</v>
      </c>
      <c r="E21" s="3">
        <v>0.1404</v>
      </c>
      <c r="F21" s="3">
        <v>0.13</v>
      </c>
      <c r="G21" s="3">
        <v>0.49</v>
      </c>
      <c r="H21" s="1">
        <v>4</v>
      </c>
      <c r="I21" s="6" t="s">
        <v>60</v>
      </c>
    </row>
    <row r="22" spans="1:9" ht="82.5">
      <c r="A22" s="6" t="s">
        <v>61</v>
      </c>
      <c r="B22" s="1" t="s">
        <v>16</v>
      </c>
      <c r="C22" s="2">
        <v>275013.71000000002</v>
      </c>
      <c r="D22" s="2">
        <v>90830.55</v>
      </c>
      <c r="E22" s="3">
        <v>0.33029999999999998</v>
      </c>
      <c r="F22" s="3">
        <v>0.1</v>
      </c>
      <c r="G22" s="3">
        <v>0.37</v>
      </c>
      <c r="H22" s="1">
        <v>5</v>
      </c>
      <c r="I22" s="6" t="s">
        <v>62</v>
      </c>
    </row>
    <row r="23" spans="1:9" ht="297">
      <c r="A23" s="6" t="s">
        <v>63</v>
      </c>
      <c r="B23" s="1" t="s">
        <v>16</v>
      </c>
      <c r="C23" s="2">
        <v>4430876.28</v>
      </c>
      <c r="D23" s="2">
        <v>1542836.09</v>
      </c>
      <c r="E23" s="3">
        <v>0.34820000000000001</v>
      </c>
      <c r="F23" s="3">
        <v>0</v>
      </c>
      <c r="G23" s="3">
        <v>0.94</v>
      </c>
      <c r="H23" s="1">
        <v>22</v>
      </c>
      <c r="I23" s="6" t="s">
        <v>64</v>
      </c>
    </row>
    <row r="24" spans="1:9" ht="66">
      <c r="A24" s="6" t="s">
        <v>65</v>
      </c>
      <c r="B24" s="1" t="s">
        <v>16</v>
      </c>
      <c r="C24" s="2">
        <v>597158.72</v>
      </c>
      <c r="D24" s="2">
        <v>38748.78</v>
      </c>
      <c r="E24" s="3">
        <v>6.4899999999999999E-2</v>
      </c>
      <c r="F24" s="3">
        <v>0</v>
      </c>
      <c r="G24" s="3">
        <v>0.32</v>
      </c>
      <c r="H24" s="1">
        <v>4</v>
      </c>
      <c r="I24" s="6" t="s">
        <v>66</v>
      </c>
    </row>
    <row r="25" spans="1:9" ht="409.5">
      <c r="A25" s="6" t="s">
        <v>67</v>
      </c>
      <c r="B25" s="1" t="s">
        <v>16</v>
      </c>
      <c r="C25" s="2">
        <v>17203415.829999998</v>
      </c>
      <c r="D25" s="2">
        <v>9781647.8000000007</v>
      </c>
      <c r="E25" s="3">
        <v>0.56859999999999999</v>
      </c>
      <c r="F25" s="3">
        <v>0</v>
      </c>
      <c r="G25" s="3">
        <v>0.87</v>
      </c>
      <c r="H25" s="1">
        <v>44</v>
      </c>
      <c r="I25" s="6" t="s">
        <v>68</v>
      </c>
    </row>
    <row r="26" spans="1:9" ht="66">
      <c r="A26" s="6" t="s">
        <v>69</v>
      </c>
      <c r="B26" s="1" t="s">
        <v>70</v>
      </c>
      <c r="C26" s="2">
        <v>75409326</v>
      </c>
      <c r="D26" s="2">
        <v>74651364</v>
      </c>
      <c r="E26" s="3">
        <v>0.9899</v>
      </c>
      <c r="F26" s="3">
        <v>0.99</v>
      </c>
      <c r="G26" s="3">
        <v>0.99</v>
      </c>
      <c r="H26" s="1">
        <v>1</v>
      </c>
      <c r="I26" s="6" t="s">
        <v>70</v>
      </c>
    </row>
    <row r="27" spans="1:9" ht="66">
      <c r="A27" s="6" t="s">
        <v>71</v>
      </c>
      <c r="B27" s="1" t="s">
        <v>72</v>
      </c>
      <c r="C27" s="2">
        <v>127024</v>
      </c>
      <c r="D27" s="2">
        <v>73734</v>
      </c>
      <c r="E27" s="3">
        <v>0.58050000000000002</v>
      </c>
      <c r="F27" s="3">
        <v>0.56999999999999995</v>
      </c>
      <c r="G27" s="3">
        <v>0.57999999999999996</v>
      </c>
      <c r="H27" s="1">
        <v>2</v>
      </c>
      <c r="I27" s="6" t="s">
        <v>73</v>
      </c>
    </row>
    <row r="28" spans="1:9" ht="148.5">
      <c r="A28" s="6" t="s">
        <v>74</v>
      </c>
      <c r="B28" s="1" t="s">
        <v>75</v>
      </c>
      <c r="C28" s="2">
        <v>545178.09</v>
      </c>
      <c r="D28" s="2">
        <v>-98232.92</v>
      </c>
      <c r="E28" s="3">
        <v>-0.1802</v>
      </c>
      <c r="F28" s="3">
        <v>0</v>
      </c>
      <c r="G28" s="3">
        <v>0.5</v>
      </c>
      <c r="H28" s="1">
        <v>10</v>
      </c>
      <c r="I28" s="6" t="s">
        <v>76</v>
      </c>
    </row>
    <row r="29" spans="1:9" ht="66">
      <c r="A29" s="6" t="s">
        <v>77</v>
      </c>
      <c r="B29" s="1" t="s">
        <v>16</v>
      </c>
      <c r="C29" s="2">
        <v>5703107.5499999998</v>
      </c>
      <c r="D29" s="2">
        <v>-1088362.71</v>
      </c>
      <c r="E29" s="3">
        <v>-0.1908</v>
      </c>
      <c r="F29" s="3">
        <v>0</v>
      </c>
      <c r="G29" s="3">
        <v>0.31</v>
      </c>
      <c r="H29" s="1">
        <v>4</v>
      </c>
      <c r="I29" s="6" t="s">
        <v>78</v>
      </c>
    </row>
    <row r="30" spans="1:9" ht="132">
      <c r="A30" s="6" t="s">
        <v>79</v>
      </c>
      <c r="B30" s="1" t="s">
        <v>16</v>
      </c>
      <c r="C30" s="2">
        <v>1382747.41</v>
      </c>
      <c r="D30" s="2">
        <v>116046.53</v>
      </c>
      <c r="E30" s="3">
        <v>8.3900000000000002E-2</v>
      </c>
      <c r="F30" s="3">
        <v>0</v>
      </c>
      <c r="G30" s="3">
        <v>0.61</v>
      </c>
      <c r="H30" s="1">
        <v>9</v>
      </c>
      <c r="I30" s="6" t="s">
        <v>80</v>
      </c>
    </row>
    <row r="31" spans="1:9" ht="49.5">
      <c r="A31" s="6" t="s">
        <v>81</v>
      </c>
      <c r="B31" s="1" t="s">
        <v>16</v>
      </c>
      <c r="C31" s="2">
        <v>36452</v>
      </c>
      <c r="D31" s="2">
        <v>5330.75</v>
      </c>
      <c r="E31" s="3">
        <v>0.1462</v>
      </c>
      <c r="F31" s="3">
        <v>0.15</v>
      </c>
      <c r="G31" s="3">
        <v>0.15</v>
      </c>
      <c r="H31" s="1">
        <v>1</v>
      </c>
      <c r="I31" s="6" t="s">
        <v>82</v>
      </c>
    </row>
    <row r="32" spans="1:9" ht="82.5">
      <c r="A32" s="6" t="s">
        <v>83</v>
      </c>
      <c r="B32" s="1" t="s">
        <v>84</v>
      </c>
      <c r="C32" s="2">
        <v>1015384</v>
      </c>
      <c r="D32" s="2">
        <v>766463.82</v>
      </c>
      <c r="E32" s="3">
        <v>0.75490000000000002</v>
      </c>
      <c r="F32" s="3">
        <v>0.73</v>
      </c>
      <c r="G32" s="3">
        <v>0.81</v>
      </c>
      <c r="H32" s="1">
        <v>5</v>
      </c>
      <c r="I32" s="6" t="s">
        <v>85</v>
      </c>
    </row>
    <row r="33" spans="1:9" ht="409.5">
      <c r="A33" s="6" t="s">
        <v>86</v>
      </c>
      <c r="B33" s="1" t="s">
        <v>16</v>
      </c>
      <c r="C33" s="2">
        <v>1316138.7</v>
      </c>
      <c r="D33" s="2">
        <v>556236.1</v>
      </c>
      <c r="E33" s="3">
        <v>0.42259999999999998</v>
      </c>
      <c r="F33" s="3">
        <v>0</v>
      </c>
      <c r="G33" s="3">
        <v>0.9</v>
      </c>
      <c r="H33" s="1">
        <v>41</v>
      </c>
      <c r="I33" s="6" t="s">
        <v>87</v>
      </c>
    </row>
    <row r="34" spans="1:9" ht="66">
      <c r="A34" s="6" t="s">
        <v>88</v>
      </c>
      <c r="B34" s="1" t="s">
        <v>16</v>
      </c>
      <c r="C34" s="2">
        <v>26288</v>
      </c>
      <c r="D34" s="2">
        <v>13063.89</v>
      </c>
      <c r="E34" s="3">
        <v>0.497</v>
      </c>
      <c r="F34" s="3">
        <v>0</v>
      </c>
      <c r="G34" s="3">
        <v>0.63</v>
      </c>
      <c r="H34" s="1">
        <v>3</v>
      </c>
      <c r="I34" s="6" t="s">
        <v>89</v>
      </c>
    </row>
    <row r="35" spans="1:9" ht="82.5">
      <c r="A35" s="6" t="s">
        <v>90</v>
      </c>
      <c r="B35" s="1" t="s">
        <v>91</v>
      </c>
      <c r="C35" s="2">
        <v>250870.33</v>
      </c>
      <c r="D35" s="2">
        <v>63376.62</v>
      </c>
      <c r="E35" s="3">
        <v>0.25259999999999999</v>
      </c>
      <c r="F35" s="3">
        <v>0.12</v>
      </c>
      <c r="G35" s="3">
        <v>0.3</v>
      </c>
      <c r="H35" s="1">
        <v>6</v>
      </c>
      <c r="I35" s="6" t="s">
        <v>92</v>
      </c>
    </row>
    <row r="36" spans="1:9" ht="82.5">
      <c r="A36" s="6" t="s">
        <v>93</v>
      </c>
      <c r="B36" s="1" t="s">
        <v>94</v>
      </c>
      <c r="C36" s="2">
        <v>454438.99</v>
      </c>
      <c r="D36" s="2">
        <v>92044.94</v>
      </c>
      <c r="E36" s="3">
        <v>0.20250000000000001</v>
      </c>
      <c r="F36" s="3">
        <v>0</v>
      </c>
      <c r="G36" s="3">
        <v>0.23</v>
      </c>
      <c r="H36" s="1">
        <v>5</v>
      </c>
      <c r="I36" s="6" t="s">
        <v>95</v>
      </c>
    </row>
    <row r="37" spans="1:9" ht="49.5">
      <c r="A37" s="6" t="s">
        <v>96</v>
      </c>
      <c r="B37" s="1" t="s">
        <v>97</v>
      </c>
      <c r="C37" s="2">
        <v>375208</v>
      </c>
      <c r="D37" s="2">
        <v>275038</v>
      </c>
      <c r="E37" s="3">
        <v>0.73299999999999998</v>
      </c>
      <c r="F37" s="3">
        <v>0.73</v>
      </c>
      <c r="G37" s="3">
        <v>0.73</v>
      </c>
      <c r="H37" s="1">
        <v>1</v>
      </c>
      <c r="I37" s="6" t="s">
        <v>98</v>
      </c>
    </row>
    <row r="38" spans="1:9" ht="409.5">
      <c r="A38" s="6" t="s">
        <v>99</v>
      </c>
      <c r="B38" s="1" t="s">
        <v>16</v>
      </c>
      <c r="C38" s="2">
        <v>17686815</v>
      </c>
      <c r="D38" s="2">
        <v>6899394</v>
      </c>
      <c r="E38" s="3">
        <v>0.3901</v>
      </c>
      <c r="F38" s="3">
        <v>0</v>
      </c>
      <c r="G38" s="3">
        <v>0.69</v>
      </c>
      <c r="H38" s="1">
        <v>39</v>
      </c>
      <c r="I38" s="6" t="s">
        <v>100</v>
      </c>
    </row>
    <row r="39" spans="1:9" ht="198">
      <c r="A39" s="6" t="s">
        <v>101</v>
      </c>
      <c r="B39" s="1" t="s">
        <v>102</v>
      </c>
      <c r="C39" s="2">
        <v>8796446.7799999993</v>
      </c>
      <c r="D39" s="2">
        <v>1127544.8700000001</v>
      </c>
      <c r="E39" s="3">
        <v>0.12820000000000001</v>
      </c>
      <c r="F39" s="3">
        <v>0.1</v>
      </c>
      <c r="G39" s="3">
        <v>0.15</v>
      </c>
      <c r="H39" s="1">
        <v>12</v>
      </c>
      <c r="I39" s="6" t="s">
        <v>103</v>
      </c>
    </row>
    <row r="40" spans="1:9" ht="49.5">
      <c r="A40" s="6" t="s">
        <v>104</v>
      </c>
      <c r="B40" s="1" t="s">
        <v>105</v>
      </c>
      <c r="C40" s="2">
        <v>542781</v>
      </c>
      <c r="D40" s="2">
        <v>63600</v>
      </c>
      <c r="E40" s="3">
        <v>0.1172</v>
      </c>
      <c r="F40" s="3">
        <v>0.1</v>
      </c>
      <c r="G40" s="3">
        <v>0.13</v>
      </c>
      <c r="H40" s="1">
        <v>3</v>
      </c>
      <c r="I40" s="6" t="s">
        <v>106</v>
      </c>
    </row>
    <row r="41" spans="1:9" ht="66">
      <c r="A41" s="6" t="s">
        <v>107</v>
      </c>
      <c r="B41" s="1" t="s">
        <v>16</v>
      </c>
      <c r="C41" s="2">
        <v>745875</v>
      </c>
      <c r="D41" s="2">
        <v>166767</v>
      </c>
      <c r="E41" s="3">
        <v>0.22359999999999999</v>
      </c>
      <c r="F41" s="3">
        <v>0.22</v>
      </c>
      <c r="G41" s="3">
        <v>0.22</v>
      </c>
      <c r="H41" s="1">
        <v>1</v>
      </c>
      <c r="I41" s="6" t="s">
        <v>108</v>
      </c>
    </row>
    <row r="42" spans="1:9" ht="99">
      <c r="A42" s="6" t="s">
        <v>109</v>
      </c>
      <c r="B42" s="1" t="s">
        <v>110</v>
      </c>
      <c r="C42" s="2">
        <v>91333.39</v>
      </c>
      <c r="D42" s="2">
        <v>84483.43</v>
      </c>
      <c r="E42" s="3">
        <v>0.92500000000000004</v>
      </c>
      <c r="F42" s="3">
        <v>0.93</v>
      </c>
      <c r="G42" s="3">
        <v>0.93</v>
      </c>
      <c r="H42" s="1">
        <v>8</v>
      </c>
      <c r="I42" s="6" t="s">
        <v>111</v>
      </c>
    </row>
    <row r="43" spans="1:9" ht="297">
      <c r="A43" s="6" t="s">
        <v>112</v>
      </c>
      <c r="B43" s="1" t="s">
        <v>16</v>
      </c>
      <c r="C43" s="2">
        <v>51093</v>
      </c>
      <c r="D43" s="2">
        <v>5435.59</v>
      </c>
      <c r="E43" s="3">
        <v>0.10639999999999999</v>
      </c>
      <c r="F43" s="3">
        <v>0</v>
      </c>
      <c r="G43" s="3">
        <v>0.15</v>
      </c>
      <c r="H43" s="1">
        <v>20</v>
      </c>
      <c r="I43" s="6" t="s">
        <v>113</v>
      </c>
    </row>
    <row r="44" spans="1:9" ht="115.5">
      <c r="A44" s="6" t="s">
        <v>114</v>
      </c>
      <c r="B44" s="1" t="s">
        <v>115</v>
      </c>
      <c r="C44" s="2">
        <v>499840</v>
      </c>
      <c r="D44" s="2">
        <v>-33369</v>
      </c>
      <c r="E44" s="3">
        <v>-6.6799999999999998E-2</v>
      </c>
      <c r="F44" s="3">
        <v>0</v>
      </c>
      <c r="G44" s="3">
        <v>0.85</v>
      </c>
      <c r="H44" s="1">
        <v>8</v>
      </c>
      <c r="I44" s="6" t="s">
        <v>116</v>
      </c>
    </row>
    <row r="45" spans="1:9" ht="49.5">
      <c r="A45" s="6" t="s">
        <v>117</v>
      </c>
      <c r="B45" s="1" t="s">
        <v>16</v>
      </c>
      <c r="C45" s="2">
        <v>1223174</v>
      </c>
      <c r="D45" s="2">
        <v>1047385.81</v>
      </c>
      <c r="E45" s="3">
        <v>0.85629999999999995</v>
      </c>
      <c r="F45" s="3">
        <v>0.86</v>
      </c>
      <c r="G45" s="3">
        <v>0.86</v>
      </c>
      <c r="H45" s="1">
        <v>1</v>
      </c>
      <c r="I45" s="6" t="s">
        <v>118</v>
      </c>
    </row>
    <row r="46" spans="1:9" ht="66">
      <c r="A46" s="6" t="s">
        <v>119</v>
      </c>
      <c r="B46" s="1" t="s">
        <v>120</v>
      </c>
      <c r="C46" s="2">
        <v>556738.18000000005</v>
      </c>
      <c r="D46" s="2">
        <v>349661.73</v>
      </c>
      <c r="E46" s="3">
        <v>0.62809999999999999</v>
      </c>
      <c r="F46" s="3">
        <v>0.63</v>
      </c>
      <c r="G46" s="3">
        <v>0.63</v>
      </c>
      <c r="H46" s="1">
        <v>1</v>
      </c>
      <c r="I46" s="6" t="s">
        <v>121</v>
      </c>
    </row>
    <row r="47" spans="1:9" ht="99">
      <c r="A47" s="6" t="s">
        <v>122</v>
      </c>
      <c r="B47" s="1" t="s">
        <v>123</v>
      </c>
      <c r="C47" s="2">
        <v>3004560.27</v>
      </c>
      <c r="D47" s="2">
        <v>996910.21</v>
      </c>
      <c r="E47" s="3">
        <v>0.33179999999999998</v>
      </c>
      <c r="F47" s="3">
        <v>0.19</v>
      </c>
      <c r="G47" s="3">
        <v>0.5</v>
      </c>
      <c r="H47" s="1">
        <v>5</v>
      </c>
      <c r="I47" s="6" t="s">
        <v>124</v>
      </c>
    </row>
    <row r="48" spans="1:9" ht="264">
      <c r="A48" s="6" t="s">
        <v>125</v>
      </c>
      <c r="B48" s="1" t="s">
        <v>16</v>
      </c>
      <c r="C48" s="2">
        <v>2609726.65</v>
      </c>
      <c r="D48" s="2">
        <v>847772.13</v>
      </c>
      <c r="E48" s="3">
        <v>0.32490000000000002</v>
      </c>
      <c r="F48" s="3">
        <v>0</v>
      </c>
      <c r="G48" s="3">
        <v>0.72</v>
      </c>
      <c r="H48" s="1">
        <v>18</v>
      </c>
      <c r="I48" s="6" t="s">
        <v>126</v>
      </c>
    </row>
    <row r="49" spans="1:9" ht="66">
      <c r="A49" s="6" t="s">
        <v>127</v>
      </c>
      <c r="B49" s="1" t="s">
        <v>16</v>
      </c>
      <c r="C49" s="2">
        <v>232210.3</v>
      </c>
      <c r="D49" s="2">
        <v>122961.94</v>
      </c>
      <c r="E49" s="3">
        <v>0.52949999999999997</v>
      </c>
      <c r="F49" s="3">
        <v>0.47</v>
      </c>
      <c r="G49" s="3">
        <v>0.55000000000000004</v>
      </c>
      <c r="H49" s="1">
        <v>2</v>
      </c>
      <c r="I49" s="6" t="s">
        <v>128</v>
      </c>
    </row>
    <row r="50" spans="1:9" ht="49.5">
      <c r="A50" s="6" t="s">
        <v>129</v>
      </c>
      <c r="B50" s="1" t="s">
        <v>16</v>
      </c>
      <c r="C50" s="2">
        <v>0</v>
      </c>
      <c r="D50" s="2">
        <v>-350</v>
      </c>
      <c r="E50" s="3">
        <v>0</v>
      </c>
      <c r="F50" s="3">
        <v>0</v>
      </c>
      <c r="G50" s="3">
        <v>0</v>
      </c>
      <c r="H50" s="1">
        <v>1</v>
      </c>
      <c r="I50" s="6" t="s">
        <v>26</v>
      </c>
    </row>
    <row r="51" spans="1:9" ht="49.5">
      <c r="A51" s="6" t="s">
        <v>130</v>
      </c>
      <c r="B51" s="1" t="s">
        <v>16</v>
      </c>
      <c r="C51" s="2">
        <v>0</v>
      </c>
      <c r="D51" s="2">
        <v>0</v>
      </c>
      <c r="E51" s="3">
        <v>0</v>
      </c>
      <c r="F51" s="3">
        <v>0</v>
      </c>
      <c r="G51" s="3">
        <v>0</v>
      </c>
      <c r="H51" s="1">
        <v>1</v>
      </c>
      <c r="I51" s="6" t="s">
        <v>131</v>
      </c>
    </row>
    <row r="52" spans="1:9" ht="66">
      <c r="A52" s="6" t="s">
        <v>132</v>
      </c>
      <c r="B52" s="1" t="s">
        <v>16</v>
      </c>
      <c r="C52" s="2">
        <v>63623.55</v>
      </c>
      <c r="D52" s="2">
        <v>8615.02</v>
      </c>
      <c r="E52" s="3">
        <v>0.13539999999999999</v>
      </c>
      <c r="F52" s="3">
        <v>0.1</v>
      </c>
      <c r="G52" s="3">
        <v>0.15</v>
      </c>
      <c r="H52" s="1">
        <v>4</v>
      </c>
      <c r="I52" s="6" t="s">
        <v>133</v>
      </c>
    </row>
    <row r="53" spans="1:9" ht="313.5">
      <c r="A53" s="6" t="s">
        <v>134</v>
      </c>
      <c r="B53" s="1" t="s">
        <v>135</v>
      </c>
      <c r="C53" s="2">
        <v>9475133.2699999996</v>
      </c>
      <c r="D53" s="2">
        <v>1441151.33</v>
      </c>
      <c r="E53" s="3">
        <v>0.15210000000000001</v>
      </c>
      <c r="F53" s="3">
        <v>0</v>
      </c>
      <c r="G53" s="3">
        <v>0.53</v>
      </c>
      <c r="H53" s="1">
        <v>23</v>
      </c>
      <c r="I53" s="6" t="s">
        <v>136</v>
      </c>
    </row>
    <row r="54" spans="1:9" ht="66">
      <c r="A54" s="6" t="s">
        <v>137</v>
      </c>
      <c r="B54" s="1" t="s">
        <v>138</v>
      </c>
      <c r="C54" s="2">
        <v>58669</v>
      </c>
      <c r="D54" s="2">
        <v>33546.42</v>
      </c>
      <c r="E54" s="3">
        <v>0.57179999999999997</v>
      </c>
      <c r="F54" s="3">
        <v>0.56999999999999995</v>
      </c>
      <c r="G54" s="3">
        <v>0.56999999999999995</v>
      </c>
      <c r="H54" s="1">
        <v>1</v>
      </c>
      <c r="I54" s="6" t="s">
        <v>139</v>
      </c>
    </row>
    <row r="55" spans="1:9" ht="363">
      <c r="A55" s="6" t="s">
        <v>140</v>
      </c>
      <c r="B55" s="1" t="s">
        <v>16</v>
      </c>
      <c r="C55" s="2">
        <v>9284705.3000000007</v>
      </c>
      <c r="D55" s="2">
        <v>4173646.13</v>
      </c>
      <c r="E55" s="3">
        <v>0.44950000000000001</v>
      </c>
      <c r="F55" s="3">
        <v>0</v>
      </c>
      <c r="G55" s="3">
        <v>0.76</v>
      </c>
      <c r="H55" s="1">
        <v>24</v>
      </c>
      <c r="I55" s="6" t="s">
        <v>141</v>
      </c>
    </row>
    <row r="56" spans="1:9" ht="214.5">
      <c r="A56" s="6" t="s">
        <v>142</v>
      </c>
      <c r="B56" s="1" t="s">
        <v>143</v>
      </c>
      <c r="C56" s="2">
        <v>594586.06000000006</v>
      </c>
      <c r="D56" s="2">
        <v>262140.92</v>
      </c>
      <c r="E56" s="3">
        <v>0.44090000000000001</v>
      </c>
      <c r="F56" s="3">
        <v>0</v>
      </c>
      <c r="G56" s="3">
        <v>0.51</v>
      </c>
      <c r="H56" s="1">
        <v>14</v>
      </c>
      <c r="I56" s="6" t="s">
        <v>144</v>
      </c>
    </row>
    <row r="57" spans="1:9" ht="49.5">
      <c r="A57" s="6" t="s">
        <v>145</v>
      </c>
      <c r="B57" s="1" t="s">
        <v>16</v>
      </c>
      <c r="C57" s="2">
        <v>2150</v>
      </c>
      <c r="D57" s="2">
        <v>2150</v>
      </c>
      <c r="E57" s="3">
        <v>1</v>
      </c>
      <c r="F57" s="3">
        <v>1</v>
      </c>
      <c r="G57" s="3">
        <v>1</v>
      </c>
      <c r="H57" s="1">
        <v>1</v>
      </c>
      <c r="I57" s="6" t="s">
        <v>146</v>
      </c>
    </row>
    <row r="58" spans="1:9" ht="49.5">
      <c r="A58" s="6" t="s">
        <v>147</v>
      </c>
      <c r="B58" s="1" t="s">
        <v>148</v>
      </c>
      <c r="C58" s="2">
        <v>108957</v>
      </c>
      <c r="D58" s="2">
        <v>27246.799999999999</v>
      </c>
      <c r="E58" s="3">
        <v>0.25009999999999999</v>
      </c>
      <c r="F58" s="3">
        <v>0.25</v>
      </c>
      <c r="G58" s="3">
        <v>0.25</v>
      </c>
      <c r="H58" s="1">
        <v>1</v>
      </c>
      <c r="I58" s="6" t="s">
        <v>148</v>
      </c>
    </row>
    <row r="59" spans="1:9" ht="165">
      <c r="A59" s="6" t="s">
        <v>149</v>
      </c>
      <c r="B59" s="1" t="s">
        <v>150</v>
      </c>
      <c r="C59" s="2">
        <v>4533985.87</v>
      </c>
      <c r="D59" s="2">
        <v>1040614.05</v>
      </c>
      <c r="E59" s="3">
        <v>0.22950000000000001</v>
      </c>
      <c r="F59" s="3">
        <v>0</v>
      </c>
      <c r="G59" s="3">
        <v>0.33</v>
      </c>
      <c r="H59" s="1">
        <v>12</v>
      </c>
      <c r="I59" s="6" t="s">
        <v>151</v>
      </c>
    </row>
    <row r="60" spans="1:9">
      <c r="A60" s="5" t="s">
        <v>152</v>
      </c>
      <c r="B60" s="4"/>
      <c r="C60" s="8">
        <f>SUM(C2:C59)</f>
        <v>188512451.11000007</v>
      </c>
      <c r="D60" s="8">
        <f>SUM(D2:D59)</f>
        <v>108829284.36999999</v>
      </c>
      <c r="E60" s="9">
        <f>SUM(D60/C60)</f>
        <v>0.57730555053096377</v>
      </c>
      <c r="F60" s="9">
        <f>MIN(F2:F59)</f>
        <v>0</v>
      </c>
      <c r="G60" s="9">
        <f>MAX(G2:G59)</f>
        <v>1</v>
      </c>
      <c r="H60" s="4">
        <f>SUM(H2:H59)</f>
        <v>445</v>
      </c>
      <c r="I60" s="5"/>
    </row>
    <row r="61" spans="1:9">
      <c r="A61" s="10" t="s">
        <v>153</v>
      </c>
      <c r="C61" s="2"/>
      <c r="D61" s="2"/>
      <c r="E61" s="3"/>
      <c r="F61" s="3"/>
      <c r="G61" s="3"/>
    </row>
  </sheetData>
  <pageMargins left="0.7" right="0.7" top="0.75" bottom="0.75" header="0.3" footer="0.3"/>
  <pageSetup scale="45" fitToHeight="0" orientation="landscape" r:id="rId1"/>
  <headerFooter>
    <oddHeader xml:space="preserve">&amp;C&amp;"-,Bold"Table 2.  Paid Solicitor Summary 2014&amp;"-,Regular"
&amp;9Campaign Reports Filed Between 12/01/13 and 11/30/14 </oddHeader>
    <oddFooter>&amp;L&amp;9NOTE:  "Clients" consist of charities listed on campaign financial reports filed by paid solicitors from 12/01/13 - 11/30/14&amp;R&amp;9Page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B73EAB0B9E2D4D9387034ADF0B5D5F" ma:contentTypeVersion="8" ma:contentTypeDescription="Create a new document." ma:contentTypeScope="" ma:versionID="d2ea8002a15875731416ad5428cca037">
  <xsd:schema xmlns:xsd="http://www.w3.org/2001/XMLSchema" xmlns:xs="http://www.w3.org/2001/XMLSchema" xmlns:p="http://schemas.microsoft.com/office/2006/metadata/properties" xmlns:ns2="571b7a80-ba78-40d1-bd01-6bfb3f9ede6b" xmlns:ns3="62c3812b-9ea5-42e1-ba9d-a3bfc19a1231" targetNamespace="http://schemas.microsoft.com/office/2006/metadata/properties" ma:root="true" ma:fieldsID="d6d02cbdab11ba592970952c8d3f380c" ns2:_="" ns3:_="">
    <xsd:import namespace="571b7a80-ba78-40d1-bd01-6bfb3f9ede6b"/>
    <xsd:import namespace="62c3812b-9ea5-42e1-ba9d-a3bfc19a123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ink" minOccurs="0"/>
                <xsd:element ref="ns2:Published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b7a80-ba78-40d1-bd01-6bfb3f9ede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ink" ma:index="14"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PublishedDate" ma:index="15" nillable="true" ma:displayName="Published Date" ma:format="DateOnly" ma:internalName="Publishe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2c3812b-9ea5-42e1-ba9d-a3bfc19a123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nk xmlns="571b7a80-ba78-40d1-bd01-6bfb3f9ede6b">
      <Url>https://coloradosos.gov/pubs/charities/reports/2014/tables/Table2-PaidSolicitorSummary2014.xls</Url>
      <Description xsi:nil="true"/>
    </Link>
    <PublishedDate xmlns="571b7a80-ba78-40d1-bd01-6bfb3f9ede6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EE8F3D-DA4E-4B0A-9AF6-39FF817DD442}"/>
</file>

<file path=customXml/itemProps2.xml><?xml version="1.0" encoding="utf-8"?>
<ds:datastoreItem xmlns:ds="http://schemas.openxmlformats.org/officeDocument/2006/customXml" ds:itemID="{DD7BCB8D-A099-4D65-B743-B53C3CEE9C45}"/>
</file>

<file path=customXml/itemProps3.xml><?xml version="1.0" encoding="utf-8"?>
<ds:datastoreItem xmlns:ds="http://schemas.openxmlformats.org/officeDocument/2006/customXml" ds:itemID="{6E0CEA7C-650D-4733-8864-0BADCB380ED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Albert Bryant</dc:creator>
  <cp:keywords/>
  <dc:description/>
  <cp:lastModifiedBy>Colin Whetsel</cp:lastModifiedBy>
  <cp:revision/>
  <dcterms:created xsi:type="dcterms:W3CDTF">2014-12-18T18:18:59Z</dcterms:created>
  <dcterms:modified xsi:type="dcterms:W3CDTF">2024-04-19T17:56:58Z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9e4beaa-c4ba-4ea9-a1f4-4e52626a3d73_Enabled">
    <vt:lpwstr>true</vt:lpwstr>
  </property>
  <property fmtid="{D5CDD505-2E9C-101B-9397-08002B2CF9AE}" pid="3" name="MSIP_Label_59e4beaa-c4ba-4ea9-a1f4-4e52626a3d73_SetDate">
    <vt:lpwstr>2024-04-19T16:52:39Z</vt:lpwstr>
  </property>
  <property fmtid="{D5CDD505-2E9C-101B-9397-08002B2CF9AE}" pid="4" name="MSIP_Label_59e4beaa-c4ba-4ea9-a1f4-4e52626a3d73_Method">
    <vt:lpwstr>Standard</vt:lpwstr>
  </property>
  <property fmtid="{D5CDD505-2E9C-101B-9397-08002B2CF9AE}" pid="5" name="MSIP_Label_59e4beaa-c4ba-4ea9-a1f4-4e52626a3d73_Name">
    <vt:lpwstr>defa4170-0d19-0005-0004-bc88714345d2</vt:lpwstr>
  </property>
  <property fmtid="{D5CDD505-2E9C-101B-9397-08002B2CF9AE}" pid="6" name="MSIP_Label_59e4beaa-c4ba-4ea9-a1f4-4e52626a3d73_SiteId">
    <vt:lpwstr>58e69e55-1d13-4102-aac7-ea2947430191</vt:lpwstr>
  </property>
  <property fmtid="{D5CDD505-2E9C-101B-9397-08002B2CF9AE}" pid="7" name="MSIP_Label_59e4beaa-c4ba-4ea9-a1f4-4e52626a3d73_ActionId">
    <vt:lpwstr>2cec46f9-1c78-49b2-b83a-f4f20bdb0a4c</vt:lpwstr>
  </property>
  <property fmtid="{D5CDD505-2E9C-101B-9397-08002B2CF9AE}" pid="8" name="MSIP_Label_59e4beaa-c4ba-4ea9-a1f4-4e52626a3d73_ContentBits">
    <vt:lpwstr>0</vt:lpwstr>
  </property>
  <property fmtid="{D5CDD505-2E9C-101B-9397-08002B2CF9AE}" pid="9" name="ContentTypeId">
    <vt:lpwstr>0x0101000EB73EAB0B9E2D4D9387034ADF0B5D5F</vt:lpwstr>
  </property>
  <property fmtid="{D5CDD505-2E9C-101B-9397-08002B2CF9AE}" pid="10" name="Doc Type">
    <vt:lpwstr>Apps</vt:lpwstr>
  </property>
  <property fmtid="{D5CDD505-2E9C-101B-9397-08002B2CF9AE}" pid="11" name="Web Team Flag">
    <vt:lpwstr>Not Ready</vt:lpwstr>
  </property>
</Properties>
</file>