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Districts'!$A$1:$Q$85</definedName>
    <definedName name="_xlnm.Print_Area" localSheetId="3">'Gender &amp; Status'!$A$1:$J$68</definedName>
    <definedName name="_xlnm.Print_Area" localSheetId="1">'Party &amp; Status'!$A$1:$P$68</definedName>
    <definedName name="_xlnm.Print_Area" localSheetId="6">'State House Districts'!$A$1:$Q$198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<sst xmlns="http://schemas.openxmlformats.org/spreadsheetml/2006/main" count="1168" uniqueCount="199">
  <si>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</si>
  <si>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</si>
  <si>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</si>
  <si>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</si>
  <si>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</si>
  <si>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</si>
  <si>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</si>
  <si>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</si>
  <si>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</si>
  <si>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</si>
  <si>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</si>
  <si>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</si>
  <si>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</si>
  <si>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</si>
  <si>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</si>
  <si>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</si>
  <si>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</si>
  <si>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</si>
  <si>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</si>
  <si>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</si>
  <si>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</si>
  <si>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</si>
  <si>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</si>
  <si>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</si>
  <si>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</si>
  <si>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</si>
  <si>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</si>
  <si>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</si>
  <si>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</si>
  <si>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</si>
  <si>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</si>
  <si>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</si>
  <si>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</si>
  <si>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</si>
  <si>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</si>
  <si>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</si>
  <si>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</si>
  <si>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</si>
  <si>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</si>
  <si>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</si>
  <si>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</si>
  <si>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</si>
  <si>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</si>
  <si>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</si>
  <si>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</si>
  <si>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</si>
  <si>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</si>
  <si>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</si>
  <si>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</si>
  <si>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</si>
  <si>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</si>
  <si>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</si>
  <si>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</si>
  <si>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</si>
  <si>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</si>
  <si>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</si>
  <si>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</si>
  <si>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</si>
  <si>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</si>
  <si>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</si>
  <si>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</si>
  <si>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</si>
  <si>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</si>
  <si>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</si>
  <si>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</si>
  <si>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</si>
  <si>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</si>
  <si>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</si>
  <si>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</si>
  <si>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</si>
  <si>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</si>
  <si>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</si>
  <si>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</si>
  <si>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</si>
  <si>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</si>
  <si>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</si>
  <si>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</si>
  <si>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</si>
  <si>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</si>
  <si>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</si>
  <si>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</si>
  <si>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</si>
  <si>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</si>
  <si>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</si>
  <si>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</si>
  <si>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</si>
  <si>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</si>
  <si>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</si>
  <si>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</si>
  <si>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</si>
  <si>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</si>
  <si>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</si>
  <si>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</si>
  <si>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</si>
  <si>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</si>
  <si>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</si>
  <si>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</si>
  <si>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</si>
  <si>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</si>
  <si>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</si>
  <si>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</si>
  <si>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</si>
  <si>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</si>
  <si>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</si>
  <si>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</si>
  <si>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</si>
  <si>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</si>
  <si>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</si>
  <si>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</si>
  <si>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</si>
  <si>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</si>
  <si>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</si>
  <si>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</si>
  <si>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</si>
  <si>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</si>
  <si>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</si>
  <si>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</si>
  <si>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</si>
  <si>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</si>
  <si>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</si>
  <si>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</si>
  <si>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</si>
  <si>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</si>
  <si>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</si>
  <si>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</si>
  <si>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</si>
  <si>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</si>
  <si>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</si>
  <si>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</si>
  <si>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</si>
  <si>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</si>
  <si>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</si>
  <si>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</si>
  <si>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</si>
  <si>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</si>
  <si>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</si>
  <si>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</si>
  <si>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</si>
  <si>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</si>
  <si>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</si>
  <si>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</si>
  <si>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</si>
  <si>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</si>
  <si>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</si>
  <si>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</si>
  <si>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</si>
  <si>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</si>
  <si>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</si>
  <si>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</si>
  <si>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</si>
  <si>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</si>
  <si>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</si>
  <si>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</si>
  <si>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</si>
  <si>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</si>
  <si>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</si>
  <si>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</si>
  <si>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</si>
  <si>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</si>
  <si>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</si>
  <si>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</si>
  <si>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</si>
  <si>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</si>
  <si>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</si>
  <si>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</si>
  <si>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</si>
  <si>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</si>
  <si>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</si>
  <si>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</si>
  <si>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</si>
  <si>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</si>
  <si>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</si>
  <si>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</si>
  <si>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</si>
  <si>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</si>
  <si>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</si>
  <si>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</si>
  <si>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</si>
  <si>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</si>
  <si>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</si>
  <si>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</si>
  <si>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</si>
  <si>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</si>
  <si>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</si>
  <si>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</si>
  <si>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</si>
  <si>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</si>
  <si>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</si>
  <si>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</si>
  <si>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</si>
  <si>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</si>
  <si>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</si>
  <si>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Permanent Mail-In Voter Requests
as of 03:07 AM on 09/01/2010</t>
  </si>
  <si>
    <t>Total Registered Voters by Gender and Status
as of 03:07 AM on 09/01/2010</t>
  </si>
  <si>
    <t>Total Registered Voters by Party Affiliation and Status
as of 03:38 AM on 07/01/2011</t>
  </si>
  <si>
    <t>Total Registered Voters by State Senate District, Party, and Status
as of 03:38 AM on 07/01/2011</t>
  </si>
  <si>
    <t>Total Registered Voters by State House District, Party, and Status
as of 03:38 AM on 07/01/2011</t>
  </si>
  <si>
    <t>Total Registered Voters by Status
as of 03:38 AM on 07/01/2011</t>
  </si>
  <si>
    <t>Total Registered Voters by Congressional District, Party, and Status
as of 03:38 AM on 07/01/2011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</si>
</sst>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  <numFmt numFmtId="166" formatCode="[$-409]dddd\,\ mmmm\ dd\,\ yyyy"/>
    <numFmt numFmtId="167" formatCode="[$-409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3" fillId="34" borderId="13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6" t="s">
        <v>197</v>
      </c>
      <c r="B1" s="36"/>
      <c r="C1" s="36"/>
      <c r="D1" s="36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128874</v>
      </c>
      <c r="C3" s="5">
        <v>104247</v>
      </c>
      <c r="D3" s="5">
        <v>233121</v>
      </c>
      <c r="F3" s="23"/>
      <c r="G3" s="23"/>
      <c r="H3" s="23"/>
    </row>
    <row r="4" spans="1:8" ht="10.5">
      <c r="A4" s="4" t="s">
        <v>63</v>
      </c>
      <c r="B4" s="5">
        <v>5492</v>
      </c>
      <c r="C4" s="5">
        <v>3716</v>
      </c>
      <c r="D4" s="5">
        <v>9208</v>
      </c>
      <c r="F4" s="23"/>
      <c r="G4" s="23"/>
      <c r="H4" s="23"/>
    </row>
    <row r="5" spans="1:8" ht="10.5">
      <c r="A5" s="4" t="s">
        <v>62</v>
      </c>
      <c r="B5" s="5">
        <v>226855</v>
      </c>
      <c r="C5" s="5">
        <v>120229</v>
      </c>
      <c r="D5" s="5">
        <v>347084</v>
      </c>
      <c r="F5" s="23"/>
      <c r="G5" s="23"/>
      <c r="H5" s="23"/>
    </row>
    <row r="6" spans="1:8" ht="10.5">
      <c r="A6" s="4" t="s">
        <v>61</v>
      </c>
      <c r="B6" s="5">
        <v>5859</v>
      </c>
      <c r="C6" s="5">
        <v>3617</v>
      </c>
      <c r="D6" s="5">
        <v>9476</v>
      </c>
      <c r="F6" s="23"/>
      <c r="G6" s="23"/>
      <c r="H6" s="23"/>
    </row>
    <row r="7" spans="1:8" ht="10.5">
      <c r="A7" s="4" t="s">
        <v>60</v>
      </c>
      <c r="B7" s="5">
        <v>2126</v>
      </c>
      <c r="C7" s="5">
        <v>744</v>
      </c>
      <c r="D7" s="5">
        <v>2870</v>
      </c>
      <c r="F7" s="23"/>
      <c r="G7" s="23"/>
      <c r="H7" s="23"/>
    </row>
    <row r="8" spans="1:8" ht="10.5">
      <c r="A8" s="4" t="s">
        <v>59</v>
      </c>
      <c r="B8" s="5">
        <v>1782</v>
      </c>
      <c r="C8" s="5">
        <v>931</v>
      </c>
      <c r="D8" s="5">
        <v>2713</v>
      </c>
      <c r="F8" s="23"/>
      <c r="G8" s="23"/>
      <c r="H8" s="23"/>
    </row>
    <row r="9" spans="1:8" ht="10.5">
      <c r="A9" s="4" t="s">
        <v>58</v>
      </c>
      <c r="B9" s="5">
        <v>139671</v>
      </c>
      <c r="C9" s="5">
        <v>87510</v>
      </c>
      <c r="D9" s="5">
        <v>227181</v>
      </c>
      <c r="F9" s="23"/>
      <c r="G9" s="23"/>
      <c r="H9" s="23"/>
    </row>
    <row r="10" spans="1:8" ht="10.5">
      <c r="A10" s="4" t="s">
        <v>57</v>
      </c>
      <c r="B10" s="5">
        <v>25807</v>
      </c>
      <c r="C10" s="5">
        <v>12531</v>
      </c>
      <c r="D10" s="5">
        <v>38338</v>
      </c>
      <c r="F10" s="23"/>
      <c r="G10" s="23"/>
      <c r="H10" s="23"/>
    </row>
    <row r="11" spans="1:8" ht="10.5">
      <c r="A11" s="4" t="s">
        <v>56</v>
      </c>
      <c r="B11" s="5">
        <v>9104</v>
      </c>
      <c r="C11" s="5">
        <v>3585</v>
      </c>
      <c r="D11" s="5">
        <v>12689</v>
      </c>
      <c r="F11" s="23"/>
      <c r="G11" s="23"/>
      <c r="H11" s="23"/>
    </row>
    <row r="12" spans="1:8" ht="10.5">
      <c r="A12" s="4" t="s">
        <v>55</v>
      </c>
      <c r="B12" s="5">
        <v>1061</v>
      </c>
      <c r="C12" s="5">
        <v>382</v>
      </c>
      <c r="D12" s="5">
        <v>1443</v>
      </c>
      <c r="F12" s="23"/>
      <c r="G12" s="23"/>
      <c r="H12" s="23"/>
    </row>
    <row r="13" spans="1:8" ht="10.5">
      <c r="A13" s="4" t="s">
        <v>54</v>
      </c>
      <c r="B13" s="5">
        <v>5080</v>
      </c>
      <c r="C13" s="5">
        <v>2487</v>
      </c>
      <c r="D13" s="5">
        <v>7567</v>
      </c>
      <c r="F13" s="23"/>
      <c r="G13" s="23"/>
      <c r="H13" s="23"/>
    </row>
    <row r="14" spans="1:8" ht="10.5">
      <c r="A14" s="4" t="s">
        <v>53</v>
      </c>
      <c r="B14" s="5">
        <v>3446</v>
      </c>
      <c r="C14" s="5">
        <v>1797</v>
      </c>
      <c r="D14" s="5">
        <v>5243</v>
      </c>
      <c r="F14" s="23"/>
      <c r="G14" s="23"/>
      <c r="H14" s="23"/>
    </row>
    <row r="15" spans="1:8" ht="10.5">
      <c r="A15" s="4" t="s">
        <v>52</v>
      </c>
      <c r="B15" s="5">
        <v>1667</v>
      </c>
      <c r="C15" s="5">
        <v>858</v>
      </c>
      <c r="D15" s="5">
        <v>2525</v>
      </c>
      <c r="F15" s="23"/>
      <c r="G15" s="23"/>
      <c r="H15" s="23"/>
    </row>
    <row r="16" spans="1:8" ht="10.5">
      <c r="A16" s="4" t="s">
        <v>51</v>
      </c>
      <c r="B16" s="5">
        <v>1442</v>
      </c>
      <c r="C16" s="5">
        <v>708</v>
      </c>
      <c r="D16" s="5">
        <v>2150</v>
      </c>
      <c r="F16" s="23"/>
      <c r="G16" s="23"/>
      <c r="H16" s="23"/>
    </row>
    <row r="17" spans="1:8" ht="10.5">
      <c r="A17" s="4" t="s">
        <v>50</v>
      </c>
      <c r="B17" s="5">
        <v>2513</v>
      </c>
      <c r="C17" s="5">
        <v>878</v>
      </c>
      <c r="D17" s="5">
        <v>3391</v>
      </c>
      <c r="F17" s="23"/>
      <c r="G17" s="23"/>
      <c r="H17" s="23"/>
    </row>
    <row r="18" spans="1:8" ht="10.5">
      <c r="A18" s="4" t="s">
        <v>49</v>
      </c>
      <c r="B18" s="5">
        <v>14418</v>
      </c>
      <c r="C18" s="5">
        <v>5587</v>
      </c>
      <c r="D18" s="5">
        <v>20005</v>
      </c>
      <c r="F18" s="23"/>
      <c r="G18" s="23"/>
      <c r="H18" s="23"/>
    </row>
    <row r="19" spans="1:8" ht="10.5">
      <c r="A19" s="4" t="s">
        <v>48</v>
      </c>
      <c r="B19" s="5">
        <v>228246</v>
      </c>
      <c r="C19" s="5">
        <v>206343</v>
      </c>
      <c r="D19" s="5">
        <v>434589</v>
      </c>
      <c r="F19" s="23"/>
      <c r="G19" s="23"/>
      <c r="H19" s="23"/>
    </row>
    <row r="20" spans="1:8" ht="10.5">
      <c r="A20" s="4" t="s">
        <v>47</v>
      </c>
      <c r="B20" s="5">
        <v>1144</v>
      </c>
      <c r="C20" s="5">
        <v>453</v>
      </c>
      <c r="D20" s="5">
        <v>1597</v>
      </c>
      <c r="F20" s="23"/>
      <c r="G20" s="23"/>
      <c r="H20" s="23"/>
    </row>
    <row r="21" spans="1:8" ht="10.5">
      <c r="A21" s="4" t="s">
        <v>46</v>
      </c>
      <c r="B21" s="5">
        <v>136280</v>
      </c>
      <c r="C21" s="5">
        <v>60184</v>
      </c>
      <c r="D21" s="5">
        <v>196464</v>
      </c>
      <c r="F21" s="23"/>
      <c r="G21" s="23"/>
      <c r="H21" s="23"/>
    </row>
    <row r="22" spans="1:8" ht="10.5">
      <c r="A22" s="4" t="s">
        <v>45</v>
      </c>
      <c r="B22" s="5">
        <v>17326</v>
      </c>
      <c r="C22" s="5">
        <v>13174</v>
      </c>
      <c r="D22" s="5">
        <v>30500</v>
      </c>
      <c r="F22" s="23"/>
      <c r="G22" s="23"/>
      <c r="H22" s="23"/>
    </row>
    <row r="23" spans="1:8" ht="10.5">
      <c r="A23" s="4" t="s">
        <v>44</v>
      </c>
      <c r="B23" s="5">
        <v>230361</v>
      </c>
      <c r="C23" s="5">
        <v>148653</v>
      </c>
      <c r="D23" s="5">
        <v>379014</v>
      </c>
      <c r="F23" s="23"/>
      <c r="G23" s="23"/>
      <c r="H23" s="23"/>
    </row>
    <row r="24" spans="1:8" ht="10.5">
      <c r="A24" s="4" t="s">
        <v>43</v>
      </c>
      <c r="B24" s="5">
        <v>12187</v>
      </c>
      <c r="C24" s="5">
        <v>5351</v>
      </c>
      <c r="D24" s="5">
        <v>17538</v>
      </c>
      <c r="F24" s="23"/>
      <c r="G24" s="23"/>
      <c r="H24" s="23"/>
    </row>
    <row r="25" spans="1:8" ht="10.5">
      <c r="A25" s="4" t="s">
        <v>42</v>
      </c>
      <c r="B25" s="5">
        <v>18255</v>
      </c>
      <c r="C25" s="5">
        <v>12469</v>
      </c>
      <c r="D25" s="5">
        <v>30724</v>
      </c>
      <c r="F25" s="23"/>
      <c r="G25" s="23"/>
      <c r="H25" s="23"/>
    </row>
    <row r="26" spans="1:8" ht="10.5">
      <c r="A26" s="4" t="s">
        <v>41</v>
      </c>
      <c r="B26" s="5">
        <v>20271</v>
      </c>
      <c r="C26" s="5">
        <v>12325</v>
      </c>
      <c r="D26" s="5">
        <v>32596</v>
      </c>
      <c r="F26" s="23"/>
      <c r="G26" s="23"/>
      <c r="H26" s="23"/>
    </row>
    <row r="27" spans="1:8" ht="10.5">
      <c r="A27" s="4" t="s">
        <v>40</v>
      </c>
      <c r="B27" s="5">
        <v>2946</v>
      </c>
      <c r="C27" s="5">
        <v>2178</v>
      </c>
      <c r="D27" s="5">
        <v>5124</v>
      </c>
      <c r="F27" s="23"/>
      <c r="G27" s="23"/>
      <c r="H27" s="23"/>
    </row>
    <row r="28" spans="1:8" ht="10.5">
      <c r="A28" s="4" t="s">
        <v>39</v>
      </c>
      <c r="B28" s="5">
        <v>7560</v>
      </c>
      <c r="C28" s="5">
        <v>4279</v>
      </c>
      <c r="D28" s="5">
        <v>11839</v>
      </c>
      <c r="F28" s="23"/>
      <c r="G28" s="23"/>
      <c r="H28" s="23"/>
    </row>
    <row r="29" spans="1:8" ht="10.5">
      <c r="A29" s="4" t="s">
        <v>38</v>
      </c>
      <c r="B29" s="5">
        <v>6954</v>
      </c>
      <c r="C29" s="5">
        <v>5638</v>
      </c>
      <c r="D29" s="5">
        <v>12592</v>
      </c>
      <c r="F29" s="23"/>
      <c r="G29" s="23"/>
      <c r="H29" s="23"/>
    </row>
    <row r="30" spans="1:8" ht="10.5">
      <c r="A30" s="4" t="s">
        <v>37</v>
      </c>
      <c r="B30" s="5">
        <v>641</v>
      </c>
      <c r="C30" s="5">
        <v>75</v>
      </c>
      <c r="D30" s="5">
        <v>716</v>
      </c>
      <c r="F30" s="23"/>
      <c r="G30" s="23"/>
      <c r="H30" s="23"/>
    </row>
    <row r="31" spans="1:8" ht="10.5">
      <c r="A31" s="4" t="s">
        <v>36</v>
      </c>
      <c r="B31" s="5">
        <v>3197</v>
      </c>
      <c r="C31" s="5">
        <v>1510</v>
      </c>
      <c r="D31" s="5">
        <v>4707</v>
      </c>
      <c r="F31" s="23"/>
      <c r="G31" s="23"/>
      <c r="H31" s="23"/>
    </row>
    <row r="32" spans="1:8" ht="10.5">
      <c r="A32" s="4" t="s">
        <v>35</v>
      </c>
      <c r="B32" s="5">
        <v>815</v>
      </c>
      <c r="C32" s="5">
        <v>413</v>
      </c>
      <c r="D32" s="5">
        <v>1228</v>
      </c>
      <c r="F32" s="23"/>
      <c r="G32" s="23"/>
      <c r="H32" s="23"/>
    </row>
    <row r="33" spans="1:8" ht="10.5">
      <c r="A33" s="4" t="s">
        <v>34</v>
      </c>
      <c r="B33" s="5">
        <v>253050</v>
      </c>
      <c r="C33" s="5">
        <v>130810</v>
      </c>
      <c r="D33" s="5">
        <v>383860</v>
      </c>
      <c r="F33" s="23"/>
      <c r="G33" s="23"/>
      <c r="H33" s="23"/>
    </row>
    <row r="34" spans="1:8" ht="10.5">
      <c r="A34" s="4" t="s">
        <v>33</v>
      </c>
      <c r="B34" s="5">
        <v>831</v>
      </c>
      <c r="C34" s="5">
        <v>219</v>
      </c>
      <c r="D34" s="5">
        <v>1050</v>
      </c>
      <c r="F34" s="23"/>
      <c r="G34" s="23"/>
      <c r="H34" s="23"/>
    </row>
    <row r="35" spans="1:8" ht="10.5">
      <c r="A35" s="4" t="s">
        <v>32</v>
      </c>
      <c r="B35" s="5">
        <v>3393</v>
      </c>
      <c r="C35" s="5">
        <v>1512</v>
      </c>
      <c r="D35" s="5">
        <v>4905</v>
      </c>
      <c r="F35" s="23"/>
      <c r="G35" s="23"/>
      <c r="H35" s="23"/>
    </row>
    <row r="36" spans="1:8" ht="10.5">
      <c r="A36" s="4" t="s">
        <v>31</v>
      </c>
      <c r="B36" s="5">
        <v>22482</v>
      </c>
      <c r="C36" s="5">
        <v>15504</v>
      </c>
      <c r="D36" s="5">
        <v>37986</v>
      </c>
      <c r="F36" s="23"/>
      <c r="G36" s="23"/>
      <c r="H36" s="23"/>
    </row>
    <row r="37" spans="1:8" ht="10.5">
      <c r="A37" s="4" t="s">
        <v>30</v>
      </c>
      <c r="B37" s="5">
        <v>2465</v>
      </c>
      <c r="C37" s="5">
        <v>2133</v>
      </c>
      <c r="D37" s="5">
        <v>4598</v>
      </c>
      <c r="F37" s="23"/>
      <c r="G37" s="23"/>
      <c r="H37" s="23"/>
    </row>
    <row r="38" spans="1:8" ht="10.5">
      <c r="A38" s="4" t="s">
        <v>29</v>
      </c>
      <c r="B38" s="5">
        <v>144911</v>
      </c>
      <c r="C38" s="5">
        <v>71113</v>
      </c>
      <c r="D38" s="5">
        <v>216024</v>
      </c>
      <c r="F38" s="23"/>
      <c r="G38" s="23"/>
      <c r="H38" s="23"/>
    </row>
    <row r="39" spans="1:8" ht="10.5">
      <c r="A39" s="4" t="s">
        <v>28</v>
      </c>
      <c r="B39" s="5">
        <v>6062</v>
      </c>
      <c r="C39" s="5">
        <v>3623</v>
      </c>
      <c r="D39" s="5">
        <v>9685</v>
      </c>
      <c r="F39" s="23"/>
      <c r="G39" s="23"/>
      <c r="H39" s="23"/>
    </row>
    <row r="40" spans="1:8" ht="10.5">
      <c r="A40" s="4" t="s">
        <v>27</v>
      </c>
      <c r="B40" s="5">
        <v>2094</v>
      </c>
      <c r="C40" s="5">
        <v>1044</v>
      </c>
      <c r="D40" s="5">
        <v>3138</v>
      </c>
      <c r="F40" s="23"/>
      <c r="G40" s="23"/>
      <c r="H40" s="23"/>
    </row>
    <row r="41" spans="1:8" ht="10.5">
      <c r="A41" s="4" t="s">
        <v>26</v>
      </c>
      <c r="B41" s="5">
        <v>8477</v>
      </c>
      <c r="C41" s="5">
        <v>3369</v>
      </c>
      <c r="D41" s="5">
        <v>11846</v>
      </c>
      <c r="F41" s="23"/>
      <c r="G41" s="23"/>
      <c r="H41" s="23"/>
    </row>
    <row r="42" spans="1:8" ht="10.5">
      <c r="A42" s="4" t="s">
        <v>25</v>
      </c>
      <c r="B42" s="5">
        <v>62987</v>
      </c>
      <c r="C42" s="5">
        <v>36960</v>
      </c>
      <c r="D42" s="5">
        <v>99947</v>
      </c>
      <c r="F42" s="23"/>
      <c r="G42" s="23"/>
      <c r="H42" s="23"/>
    </row>
    <row r="43" spans="1:8" ht="10.5">
      <c r="A43" s="4" t="s">
        <v>24</v>
      </c>
      <c r="B43" s="5">
        <v>615</v>
      </c>
      <c r="C43" s="5">
        <v>190</v>
      </c>
      <c r="D43" s="5">
        <v>805</v>
      </c>
      <c r="F43" s="23"/>
      <c r="G43" s="23"/>
      <c r="H43" s="23"/>
    </row>
    <row r="44" spans="1:8" ht="10.5">
      <c r="A44" s="4" t="s">
        <v>23</v>
      </c>
      <c r="B44" s="5">
        <v>5266</v>
      </c>
      <c r="C44" s="5">
        <v>3726</v>
      </c>
      <c r="D44" s="5">
        <v>8992</v>
      </c>
      <c r="F44" s="23"/>
      <c r="G44" s="23"/>
      <c r="H44" s="23"/>
    </row>
    <row r="45" spans="1:8" ht="10.5">
      <c r="A45" s="4" t="s">
        <v>22</v>
      </c>
      <c r="B45" s="5">
        <v>11222</v>
      </c>
      <c r="C45" s="5">
        <v>7011</v>
      </c>
      <c r="D45" s="5">
        <v>18233</v>
      </c>
      <c r="F45" s="23"/>
      <c r="G45" s="23"/>
      <c r="H45" s="23"/>
    </row>
    <row r="46" spans="1:8" ht="10.5">
      <c r="A46" s="4" t="s">
        <v>21</v>
      </c>
      <c r="B46" s="5">
        <v>17677</v>
      </c>
      <c r="C46" s="5">
        <v>8030</v>
      </c>
      <c r="D46" s="5">
        <v>25707</v>
      </c>
      <c r="F46" s="23"/>
      <c r="G46" s="23"/>
      <c r="H46" s="23"/>
    </row>
    <row r="47" spans="1:8" ht="10.5">
      <c r="A47" s="4" t="s">
        <v>20</v>
      </c>
      <c r="B47" s="5">
        <v>9176</v>
      </c>
      <c r="C47" s="5">
        <v>5318</v>
      </c>
      <c r="D47" s="5">
        <v>14494</v>
      </c>
      <c r="F47" s="23"/>
      <c r="G47" s="23"/>
      <c r="H47" s="23"/>
    </row>
    <row r="48" spans="1:8" ht="10.5">
      <c r="A48" s="4" t="s">
        <v>19</v>
      </c>
      <c r="B48" s="5">
        <v>7115</v>
      </c>
      <c r="C48" s="5">
        <v>4835</v>
      </c>
      <c r="D48" s="5">
        <v>11950</v>
      </c>
      <c r="F48" s="23"/>
      <c r="G48" s="23"/>
      <c r="H48" s="23"/>
    </row>
    <row r="49" spans="1:8" ht="10.5">
      <c r="A49" s="4" t="s">
        <v>18</v>
      </c>
      <c r="B49" s="5">
        <v>2873</v>
      </c>
      <c r="C49" s="5">
        <v>1246</v>
      </c>
      <c r="D49" s="5">
        <v>4119</v>
      </c>
      <c r="F49" s="23"/>
      <c r="G49" s="23"/>
      <c r="H49" s="23"/>
    </row>
    <row r="50" spans="1:8" ht="10.5">
      <c r="A50" s="4" t="s">
        <v>17</v>
      </c>
      <c r="B50" s="5">
        <v>8196</v>
      </c>
      <c r="C50" s="5">
        <v>4155</v>
      </c>
      <c r="D50" s="5">
        <v>12351</v>
      </c>
      <c r="F50" s="23"/>
      <c r="G50" s="23"/>
      <c r="H50" s="23"/>
    </row>
    <row r="51" spans="1:8" ht="10.5">
      <c r="A51" s="4" t="s">
        <v>16</v>
      </c>
      <c r="B51" s="5">
        <v>2084</v>
      </c>
      <c r="C51" s="5">
        <v>986</v>
      </c>
      <c r="D51" s="5">
        <v>3070</v>
      </c>
      <c r="F51" s="23"/>
      <c r="G51" s="23"/>
      <c r="H51" s="23"/>
    </row>
    <row r="52" spans="1:8" ht="10.5">
      <c r="A52" s="4" t="s">
        <v>15</v>
      </c>
      <c r="B52" s="5">
        <v>7875</v>
      </c>
      <c r="C52" s="5">
        <v>6088</v>
      </c>
      <c r="D52" s="5">
        <v>13963</v>
      </c>
      <c r="F52" s="23"/>
      <c r="G52" s="23"/>
      <c r="H52" s="23"/>
    </row>
    <row r="53" spans="1:8" ht="10.5">
      <c r="A53" s="4" t="s">
        <v>14</v>
      </c>
      <c r="B53" s="5">
        <v>4214</v>
      </c>
      <c r="C53" s="5">
        <v>2666</v>
      </c>
      <c r="D53" s="5">
        <v>6880</v>
      </c>
      <c r="F53" s="23"/>
      <c r="G53" s="23"/>
      <c r="H53" s="23"/>
    </row>
    <row r="54" spans="1:8" ht="10.5">
      <c r="A54" s="4" t="s">
        <v>13</v>
      </c>
      <c r="B54" s="5">
        <v>61246</v>
      </c>
      <c r="C54" s="5">
        <v>45626</v>
      </c>
      <c r="D54" s="5">
        <v>106872</v>
      </c>
      <c r="F54" s="23"/>
      <c r="G54" s="23"/>
      <c r="H54" s="23"/>
    </row>
    <row r="55" spans="1:8" ht="10.5">
      <c r="A55" s="4" t="s">
        <v>12</v>
      </c>
      <c r="B55" s="5">
        <v>2856</v>
      </c>
      <c r="C55" s="5">
        <v>1543</v>
      </c>
      <c r="D55" s="5">
        <v>4399</v>
      </c>
      <c r="F55" s="23"/>
      <c r="G55" s="23"/>
      <c r="H55" s="23"/>
    </row>
    <row r="56" spans="1:8" ht="10.5">
      <c r="A56" s="4" t="s">
        <v>11</v>
      </c>
      <c r="B56" s="5">
        <v>4767</v>
      </c>
      <c r="C56" s="5">
        <v>2744</v>
      </c>
      <c r="D56" s="5">
        <v>7511</v>
      </c>
      <c r="F56" s="23"/>
      <c r="G56" s="23"/>
      <c r="H56" s="23"/>
    </row>
    <row r="57" spans="1:8" ht="10.5">
      <c r="A57" s="4" t="s">
        <v>10</v>
      </c>
      <c r="B57" s="5">
        <v>10975</v>
      </c>
      <c r="C57" s="5">
        <v>6488</v>
      </c>
      <c r="D57" s="5">
        <v>17463</v>
      </c>
      <c r="F57" s="23"/>
      <c r="G57" s="23"/>
      <c r="H57" s="23"/>
    </row>
    <row r="58" spans="1:8" ht="10.5">
      <c r="A58" s="4" t="s">
        <v>9</v>
      </c>
      <c r="B58" s="5">
        <v>2655</v>
      </c>
      <c r="C58" s="5">
        <v>1417</v>
      </c>
      <c r="D58" s="5">
        <v>4072</v>
      </c>
      <c r="F58" s="23"/>
      <c r="G58" s="23"/>
      <c r="H58" s="23"/>
    </row>
    <row r="59" spans="1:8" ht="10.5">
      <c r="A59" s="4" t="s">
        <v>8</v>
      </c>
      <c r="B59" s="5">
        <v>504</v>
      </c>
      <c r="C59" s="5">
        <v>116</v>
      </c>
      <c r="D59" s="5">
        <v>620</v>
      </c>
      <c r="F59" s="23"/>
      <c r="G59" s="23"/>
      <c r="H59" s="23"/>
    </row>
    <row r="60" spans="1:8" ht="10.5">
      <c r="A60" s="4" t="s">
        <v>7</v>
      </c>
      <c r="B60" s="5">
        <v>3279</v>
      </c>
      <c r="C60" s="5">
        <v>2880</v>
      </c>
      <c r="D60" s="5">
        <v>6159</v>
      </c>
      <c r="F60" s="23"/>
      <c r="G60" s="23"/>
      <c r="H60" s="23"/>
    </row>
    <row r="61" spans="1:8" ht="10.5">
      <c r="A61" s="4" t="s">
        <v>6</v>
      </c>
      <c r="B61" s="5">
        <v>1249</v>
      </c>
      <c r="C61" s="5">
        <v>597</v>
      </c>
      <c r="D61" s="5">
        <v>1846</v>
      </c>
      <c r="F61" s="23"/>
      <c r="G61" s="23"/>
      <c r="H61" s="23"/>
    </row>
    <row r="62" spans="1:8" ht="10.5">
      <c r="A62" s="4" t="s">
        <v>5</v>
      </c>
      <c r="B62" s="5">
        <v>12349</v>
      </c>
      <c r="C62" s="5">
        <v>11440</v>
      </c>
      <c r="D62" s="5">
        <v>23789</v>
      </c>
      <c r="F62" s="23"/>
      <c r="G62" s="23"/>
      <c r="H62" s="23"/>
    </row>
    <row r="63" spans="1:8" ht="10.5">
      <c r="A63" s="4" t="s">
        <v>4</v>
      </c>
      <c r="B63" s="5">
        <v>11252</v>
      </c>
      <c r="C63" s="5">
        <v>7418</v>
      </c>
      <c r="D63" s="5">
        <v>18670</v>
      </c>
      <c r="F63" s="23"/>
      <c r="G63" s="23"/>
      <c r="H63" s="23"/>
    </row>
    <row r="64" spans="1:8" ht="10.5">
      <c r="A64" s="4" t="s">
        <v>3</v>
      </c>
      <c r="B64" s="5">
        <v>2461</v>
      </c>
      <c r="C64" s="5">
        <v>743</v>
      </c>
      <c r="D64" s="5">
        <v>3204</v>
      </c>
      <c r="F64" s="23"/>
      <c r="G64" s="23"/>
      <c r="H64" s="23"/>
    </row>
    <row r="65" spans="1:8" ht="10.5">
      <c r="A65" s="4" t="s">
        <v>2</v>
      </c>
      <c r="B65" s="5">
        <v>94258</v>
      </c>
      <c r="C65" s="5">
        <v>54172</v>
      </c>
      <c r="D65" s="5">
        <v>148430</v>
      </c>
      <c r="F65" s="23"/>
      <c r="G65" s="23"/>
      <c r="H65" s="23"/>
    </row>
    <row r="66" spans="1:8" ht="10.5">
      <c r="A66" s="4" t="s">
        <v>1</v>
      </c>
      <c r="B66" s="5">
        <v>4345</v>
      </c>
      <c r="C66" s="5">
        <v>1779</v>
      </c>
      <c r="D66" s="5">
        <v>6124</v>
      </c>
      <c r="F66" s="23"/>
      <c r="G66" s="23"/>
      <c r="H66" s="23"/>
    </row>
    <row r="67" spans="1:8" ht="10.5">
      <c r="A67" s="6" t="s">
        <v>0</v>
      </c>
      <c r="B67" s="7">
        <f>SUM(B3:B66)</f>
        <v>2056641</v>
      </c>
      <c r="C67" s="7">
        <f>SUM(C3:C66)</f>
        <v>1270353</v>
      </c>
      <c r="D67" s="7">
        <f>SUM(D3:D66)</f>
        <v>3326994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B3" sqref="B3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9.8515625" style="2" bestFit="1" customWidth="1"/>
    <col min="9" max="9" width="8.28125" style="2" customWidth="1"/>
    <col min="10" max="10" width="9.421875" style="2" bestFit="1" customWidth="1"/>
    <col min="11" max="11" width="7.8515625" style="2" customWidth="1"/>
    <col min="12" max="12" width="8.140625" style="2" customWidth="1"/>
    <col min="13" max="13" width="9.421875" style="2" bestFit="1" customWidth="1"/>
    <col min="14" max="14" width="9.28125" style="2" bestFit="1" customWidth="1"/>
    <col min="15" max="15" width="9.421875" style="2" bestFit="1" customWidth="1"/>
    <col min="16" max="16" width="9.7109375" style="2" bestFit="1" customWidth="1"/>
    <col min="17" max="17" width="9.7109375" style="1" bestFit="1" customWidth="1"/>
    <col min="18" max="16384" width="9.140625" style="1" customWidth="1"/>
  </cols>
  <sheetData>
    <row r="1" spans="1:16" ht="28.5" customHeight="1">
      <c r="A1" s="40" t="s">
        <v>194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0.5" customHeight="1">
      <c r="A2" s="37" t="s">
        <v>67</v>
      </c>
      <c r="B2" s="39" t="s">
        <v>66</v>
      </c>
      <c r="C2" s="39"/>
      <c r="D2" s="39"/>
      <c r="E2" s="39"/>
      <c r="F2" s="39"/>
      <c r="G2" s="39"/>
      <c r="H2" s="46" t="s">
        <v>78</v>
      </c>
      <c r="I2" s="42" t="s">
        <v>65</v>
      </c>
      <c r="J2" s="43"/>
      <c r="K2" s="43"/>
      <c r="L2" s="43"/>
      <c r="M2" s="43"/>
      <c r="N2" s="43"/>
      <c r="O2" s="46" t="s">
        <v>79</v>
      </c>
      <c r="P2" s="44" t="s">
        <v>77</v>
      </c>
    </row>
    <row r="3" spans="1:16" ht="10.5">
      <c r="A3" s="38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47"/>
      <c r="I3" s="3" t="s">
        <v>73</v>
      </c>
      <c r="J3" s="3" t="s">
        <v>72</v>
      </c>
      <c r="K3" s="3" t="s">
        <v>71</v>
      </c>
      <c r="L3" s="3" t="s">
        <v>70</v>
      </c>
      <c r="M3" s="3" t="s">
        <v>69</v>
      </c>
      <c r="N3" s="3" t="s">
        <v>68</v>
      </c>
      <c r="O3" s="47"/>
      <c r="P3" s="45"/>
    </row>
    <row r="4" spans="1:34" ht="10.5">
      <c r="A4" s="9" t="s">
        <v>64</v>
      </c>
      <c r="B4" s="10">
        <v>264</v>
      </c>
      <c r="C4" s="10">
        <v>47774</v>
      </c>
      <c r="D4" s="10">
        <v>162</v>
      </c>
      <c r="E4" s="10">
        <v>562</v>
      </c>
      <c r="F4" s="10">
        <v>40803</v>
      </c>
      <c r="G4" s="10">
        <v>39309</v>
      </c>
      <c r="H4" s="11">
        <v>128874</v>
      </c>
      <c r="I4" s="10">
        <v>99</v>
      </c>
      <c r="J4" s="10">
        <v>37349</v>
      </c>
      <c r="K4" s="10">
        <v>167</v>
      </c>
      <c r="L4" s="10">
        <v>438</v>
      </c>
      <c r="M4" s="10">
        <v>20285</v>
      </c>
      <c r="N4" s="10">
        <v>45909</v>
      </c>
      <c r="O4" s="11">
        <v>104247</v>
      </c>
      <c r="P4" s="11">
        <v>233121</v>
      </c>
      <c r="S4" s="22"/>
      <c r="V4" s="22"/>
      <c r="W4" s="22"/>
      <c r="Y4" s="22"/>
      <c r="AA4" s="22"/>
      <c r="AD4" s="22"/>
      <c r="AE4" s="22"/>
      <c r="AG4" s="22"/>
      <c r="AH4" s="22"/>
    </row>
    <row r="5" spans="1:34" ht="10.5">
      <c r="A5" s="9" t="s">
        <v>63</v>
      </c>
      <c r="B5" s="10">
        <v>7</v>
      </c>
      <c r="C5" s="10">
        <v>2349</v>
      </c>
      <c r="D5" s="10">
        <v>11</v>
      </c>
      <c r="E5" s="10">
        <v>12</v>
      </c>
      <c r="F5" s="10">
        <v>1968</v>
      </c>
      <c r="G5" s="10">
        <v>1145</v>
      </c>
      <c r="H5" s="11">
        <v>5492</v>
      </c>
      <c r="I5" s="10">
        <v>5</v>
      </c>
      <c r="J5" s="10">
        <v>1322</v>
      </c>
      <c r="K5" s="10">
        <v>11</v>
      </c>
      <c r="L5" s="10">
        <v>13</v>
      </c>
      <c r="M5" s="10">
        <v>880</v>
      </c>
      <c r="N5" s="10">
        <v>1485</v>
      </c>
      <c r="O5" s="11">
        <v>3716</v>
      </c>
      <c r="P5" s="11">
        <v>9208</v>
      </c>
      <c r="S5" s="22"/>
      <c r="V5" s="22"/>
      <c r="W5" s="22"/>
      <c r="Y5" s="22"/>
      <c r="AE5" s="22"/>
      <c r="AG5" s="22"/>
      <c r="AH5" s="22"/>
    </row>
    <row r="6" spans="1:34" ht="10.5">
      <c r="A6" s="9" t="s">
        <v>62</v>
      </c>
      <c r="B6" s="10">
        <v>309</v>
      </c>
      <c r="C6" s="10">
        <v>76919</v>
      </c>
      <c r="D6" s="10">
        <v>250</v>
      </c>
      <c r="E6" s="10">
        <v>973</v>
      </c>
      <c r="F6" s="10">
        <v>86045</v>
      </c>
      <c r="G6" s="10">
        <v>62359</v>
      </c>
      <c r="H6" s="11">
        <v>226855</v>
      </c>
      <c r="I6" s="10">
        <v>121</v>
      </c>
      <c r="J6" s="10">
        <v>42987</v>
      </c>
      <c r="K6" s="10">
        <v>232</v>
      </c>
      <c r="L6" s="10">
        <v>551</v>
      </c>
      <c r="M6" s="10">
        <v>25726</v>
      </c>
      <c r="N6" s="10">
        <v>50612</v>
      </c>
      <c r="O6" s="11">
        <v>120229</v>
      </c>
      <c r="P6" s="11">
        <v>347084</v>
      </c>
      <c r="S6" s="22"/>
      <c r="U6" s="22"/>
      <c r="V6" s="22"/>
      <c r="W6" s="22"/>
      <c r="Y6" s="22"/>
      <c r="AA6" s="22"/>
      <c r="AD6" s="22"/>
      <c r="AE6" s="22"/>
      <c r="AG6" s="22"/>
      <c r="AH6" s="22"/>
    </row>
    <row r="7" spans="1:34" ht="10.5">
      <c r="A7" s="9" t="s">
        <v>61</v>
      </c>
      <c r="B7" s="10">
        <v>12</v>
      </c>
      <c r="C7" s="10">
        <v>1342</v>
      </c>
      <c r="D7" s="10">
        <v>13</v>
      </c>
      <c r="E7" s="10">
        <v>26</v>
      </c>
      <c r="F7" s="10">
        <v>3137</v>
      </c>
      <c r="G7" s="10">
        <v>1329</v>
      </c>
      <c r="H7" s="11">
        <v>5859</v>
      </c>
      <c r="I7" s="10">
        <v>2</v>
      </c>
      <c r="J7" s="10">
        <v>866</v>
      </c>
      <c r="K7" s="10">
        <v>19</v>
      </c>
      <c r="L7" s="10">
        <v>17</v>
      </c>
      <c r="M7" s="10">
        <v>1495</v>
      </c>
      <c r="N7" s="10">
        <v>1218</v>
      </c>
      <c r="O7" s="11">
        <v>3617</v>
      </c>
      <c r="P7" s="11">
        <v>9476</v>
      </c>
      <c r="S7" s="22"/>
      <c r="V7" s="22"/>
      <c r="W7" s="22"/>
      <c r="Y7" s="22"/>
      <c r="AG7" s="22"/>
      <c r="AH7" s="22"/>
    </row>
    <row r="8" spans="1:34" ht="10.5">
      <c r="A8" s="9" t="s">
        <v>60</v>
      </c>
      <c r="B8" s="10">
        <v>6</v>
      </c>
      <c r="C8" s="10">
        <v>752</v>
      </c>
      <c r="D8" s="10"/>
      <c r="E8" s="10">
        <v>3</v>
      </c>
      <c r="F8" s="10">
        <v>1048</v>
      </c>
      <c r="G8" s="10">
        <v>317</v>
      </c>
      <c r="H8" s="11">
        <v>2126</v>
      </c>
      <c r="I8" s="10"/>
      <c r="J8" s="10">
        <v>190</v>
      </c>
      <c r="K8" s="10"/>
      <c r="L8" s="10">
        <v>1</v>
      </c>
      <c r="M8" s="10">
        <v>274</v>
      </c>
      <c r="N8" s="10">
        <v>279</v>
      </c>
      <c r="O8" s="11">
        <v>744</v>
      </c>
      <c r="P8" s="11">
        <v>2870</v>
      </c>
      <c r="V8" s="22"/>
      <c r="Y8" s="22"/>
      <c r="AH8" s="22"/>
    </row>
    <row r="9" spans="1:34" ht="10.5">
      <c r="A9" s="9" t="s">
        <v>59</v>
      </c>
      <c r="B9" s="10">
        <v>4</v>
      </c>
      <c r="C9" s="10">
        <v>700</v>
      </c>
      <c r="D9" s="10">
        <v>1</v>
      </c>
      <c r="E9" s="10">
        <v>6</v>
      </c>
      <c r="F9" s="10">
        <v>723</v>
      </c>
      <c r="G9" s="10">
        <v>348</v>
      </c>
      <c r="H9" s="11">
        <v>1782</v>
      </c>
      <c r="I9" s="10">
        <v>1</v>
      </c>
      <c r="J9" s="10">
        <v>367</v>
      </c>
      <c r="K9" s="10">
        <v>1</v>
      </c>
      <c r="L9" s="10">
        <v>2</v>
      </c>
      <c r="M9" s="10">
        <v>199</v>
      </c>
      <c r="N9" s="10">
        <v>361</v>
      </c>
      <c r="O9" s="11">
        <v>931</v>
      </c>
      <c r="P9" s="11">
        <v>2713</v>
      </c>
      <c r="Y9" s="22"/>
      <c r="AH9" s="22"/>
    </row>
    <row r="10" spans="1:34" ht="10.5">
      <c r="A10" s="9" t="s">
        <v>58</v>
      </c>
      <c r="B10" s="10">
        <v>120</v>
      </c>
      <c r="C10" s="10">
        <v>63447</v>
      </c>
      <c r="D10" s="10">
        <v>554</v>
      </c>
      <c r="E10" s="10">
        <v>749</v>
      </c>
      <c r="F10" s="10">
        <v>30849</v>
      </c>
      <c r="G10" s="10">
        <v>43952</v>
      </c>
      <c r="H10" s="11">
        <v>139671</v>
      </c>
      <c r="I10" s="10">
        <v>58</v>
      </c>
      <c r="J10" s="10">
        <v>30690</v>
      </c>
      <c r="K10" s="10">
        <v>550</v>
      </c>
      <c r="L10" s="10">
        <v>651</v>
      </c>
      <c r="M10" s="10">
        <v>14123</v>
      </c>
      <c r="N10" s="10">
        <v>41438</v>
      </c>
      <c r="O10" s="11">
        <v>87510</v>
      </c>
      <c r="P10" s="11">
        <v>227181</v>
      </c>
      <c r="S10" s="22"/>
      <c r="V10" s="22"/>
      <c r="W10" s="22"/>
      <c r="Y10" s="22"/>
      <c r="AA10" s="22"/>
      <c r="AD10" s="22"/>
      <c r="AE10" s="22"/>
      <c r="AG10" s="22"/>
      <c r="AH10" s="22"/>
    </row>
    <row r="11" spans="1:34" ht="10.5">
      <c r="A11" s="9" t="s">
        <v>57</v>
      </c>
      <c r="B11" s="10">
        <v>20</v>
      </c>
      <c r="C11" s="10">
        <v>8002</v>
      </c>
      <c r="D11" s="10">
        <v>27</v>
      </c>
      <c r="E11" s="10">
        <v>122</v>
      </c>
      <c r="F11" s="10">
        <v>9483</v>
      </c>
      <c r="G11" s="10">
        <v>8153</v>
      </c>
      <c r="H11" s="11">
        <v>25807</v>
      </c>
      <c r="I11" s="10">
        <v>12</v>
      </c>
      <c r="J11" s="10">
        <v>3502</v>
      </c>
      <c r="K11" s="10">
        <v>29</v>
      </c>
      <c r="L11" s="10">
        <v>78</v>
      </c>
      <c r="M11" s="10">
        <v>3131</v>
      </c>
      <c r="N11" s="10">
        <v>5779</v>
      </c>
      <c r="O11" s="11">
        <v>12531</v>
      </c>
      <c r="P11" s="11">
        <v>38338</v>
      </c>
      <c r="S11" s="22"/>
      <c r="V11" s="22"/>
      <c r="W11" s="22"/>
      <c r="Y11" s="22"/>
      <c r="AA11" s="22"/>
      <c r="AD11" s="22"/>
      <c r="AE11" s="22"/>
      <c r="AG11" s="22"/>
      <c r="AH11" s="22"/>
    </row>
    <row r="12" spans="1:34" ht="10.5">
      <c r="A12" s="9" t="s">
        <v>56</v>
      </c>
      <c r="B12" s="10">
        <v>14</v>
      </c>
      <c r="C12" s="10">
        <v>2599</v>
      </c>
      <c r="D12" s="10">
        <v>32</v>
      </c>
      <c r="E12" s="10">
        <v>22</v>
      </c>
      <c r="F12" s="10">
        <v>3820</v>
      </c>
      <c r="G12" s="10">
        <v>2617</v>
      </c>
      <c r="H12" s="11">
        <v>9104</v>
      </c>
      <c r="I12" s="10">
        <v>4</v>
      </c>
      <c r="J12" s="10">
        <v>832</v>
      </c>
      <c r="K12" s="10">
        <v>16</v>
      </c>
      <c r="L12" s="10">
        <v>21</v>
      </c>
      <c r="M12" s="10">
        <v>1025</v>
      </c>
      <c r="N12" s="10">
        <v>1687</v>
      </c>
      <c r="O12" s="11">
        <v>3585</v>
      </c>
      <c r="P12" s="11">
        <v>12689</v>
      </c>
      <c r="S12" s="22"/>
      <c r="V12" s="22"/>
      <c r="W12" s="22"/>
      <c r="Y12" s="22"/>
      <c r="AE12" s="22"/>
      <c r="AG12" s="22"/>
      <c r="AH12" s="22"/>
    </row>
    <row r="13" spans="1:34" ht="10.5">
      <c r="A13" s="9" t="s">
        <v>55</v>
      </c>
      <c r="B13" s="10">
        <v>1</v>
      </c>
      <c r="C13" s="10">
        <v>158</v>
      </c>
      <c r="D13" s="10"/>
      <c r="E13" s="10">
        <v>4</v>
      </c>
      <c r="F13" s="10">
        <v>723</v>
      </c>
      <c r="G13" s="10">
        <v>175</v>
      </c>
      <c r="H13" s="11">
        <v>1061</v>
      </c>
      <c r="I13" s="10"/>
      <c r="J13" s="10">
        <v>52</v>
      </c>
      <c r="K13" s="10"/>
      <c r="L13" s="10">
        <v>1</v>
      </c>
      <c r="M13" s="10">
        <v>204</v>
      </c>
      <c r="N13" s="10">
        <v>125</v>
      </c>
      <c r="O13" s="11">
        <v>382</v>
      </c>
      <c r="P13" s="11">
        <v>1443</v>
      </c>
      <c r="Y13" s="22"/>
      <c r="AH13" s="22"/>
    </row>
    <row r="14" spans="1:34" ht="10.5">
      <c r="A14" s="9" t="s">
        <v>54</v>
      </c>
      <c r="B14" s="10">
        <v>9</v>
      </c>
      <c r="C14" s="10">
        <v>1687</v>
      </c>
      <c r="D14" s="10">
        <v>11</v>
      </c>
      <c r="E14" s="10">
        <v>30</v>
      </c>
      <c r="F14" s="10">
        <v>1734</v>
      </c>
      <c r="G14" s="10">
        <v>1609</v>
      </c>
      <c r="H14" s="11">
        <v>5080</v>
      </c>
      <c r="I14" s="10">
        <v>4</v>
      </c>
      <c r="J14" s="10">
        <v>667</v>
      </c>
      <c r="K14" s="10">
        <v>11</v>
      </c>
      <c r="L14" s="10">
        <v>25</v>
      </c>
      <c r="M14" s="10">
        <v>614</v>
      </c>
      <c r="N14" s="10">
        <v>1166</v>
      </c>
      <c r="O14" s="11">
        <v>2487</v>
      </c>
      <c r="P14" s="11">
        <v>7567</v>
      </c>
      <c r="S14" s="22"/>
      <c r="V14" s="22"/>
      <c r="W14" s="22"/>
      <c r="Y14" s="22"/>
      <c r="AG14" s="22"/>
      <c r="AH14" s="22"/>
    </row>
    <row r="15" spans="1:34" ht="10.5">
      <c r="A15" s="9" t="s">
        <v>53</v>
      </c>
      <c r="B15" s="10">
        <v>2</v>
      </c>
      <c r="C15" s="10">
        <v>1794</v>
      </c>
      <c r="D15" s="10">
        <v>4</v>
      </c>
      <c r="E15" s="10">
        <v>1</v>
      </c>
      <c r="F15" s="10">
        <v>1352</v>
      </c>
      <c r="G15" s="10">
        <v>293</v>
      </c>
      <c r="H15" s="11">
        <v>3446</v>
      </c>
      <c r="I15" s="10">
        <v>1</v>
      </c>
      <c r="J15" s="10">
        <v>919</v>
      </c>
      <c r="K15" s="10"/>
      <c r="L15" s="10">
        <v>4</v>
      </c>
      <c r="M15" s="10">
        <v>485</v>
      </c>
      <c r="N15" s="10">
        <v>388</v>
      </c>
      <c r="O15" s="11">
        <v>1797</v>
      </c>
      <c r="P15" s="11">
        <v>5243</v>
      </c>
      <c r="S15" s="22"/>
      <c r="V15" s="22"/>
      <c r="Y15" s="22"/>
      <c r="AG15" s="22"/>
      <c r="AH15" s="22"/>
    </row>
    <row r="16" spans="1:34" ht="10.5">
      <c r="A16" s="9" t="s">
        <v>52</v>
      </c>
      <c r="B16" s="10">
        <v>1</v>
      </c>
      <c r="C16" s="10">
        <v>1232</v>
      </c>
      <c r="D16" s="10">
        <v>7</v>
      </c>
      <c r="E16" s="10">
        <v>1</v>
      </c>
      <c r="F16" s="10">
        <v>234</v>
      </c>
      <c r="G16" s="10">
        <v>192</v>
      </c>
      <c r="H16" s="11">
        <v>1667</v>
      </c>
      <c r="I16" s="10"/>
      <c r="J16" s="10">
        <v>519</v>
      </c>
      <c r="K16" s="10">
        <v>1</v>
      </c>
      <c r="L16" s="10">
        <v>4</v>
      </c>
      <c r="M16" s="10">
        <v>128</v>
      </c>
      <c r="N16" s="10">
        <v>206</v>
      </c>
      <c r="O16" s="11">
        <v>858</v>
      </c>
      <c r="P16" s="11">
        <v>2525</v>
      </c>
      <c r="S16" s="22"/>
      <c r="Y16" s="22"/>
      <c r="AH16" s="22"/>
    </row>
    <row r="17" spans="1:34" ht="10.5">
      <c r="A17" s="9" t="s">
        <v>51</v>
      </c>
      <c r="B17" s="10">
        <v>7</v>
      </c>
      <c r="C17" s="10">
        <v>405</v>
      </c>
      <c r="D17" s="10">
        <v>2</v>
      </c>
      <c r="E17" s="10"/>
      <c r="F17" s="10">
        <v>787</v>
      </c>
      <c r="G17" s="10">
        <v>241</v>
      </c>
      <c r="H17" s="11">
        <v>1442</v>
      </c>
      <c r="I17" s="10"/>
      <c r="J17" s="10">
        <v>191</v>
      </c>
      <c r="K17" s="10">
        <v>1</v>
      </c>
      <c r="L17" s="10">
        <v>3</v>
      </c>
      <c r="M17" s="10">
        <v>260</v>
      </c>
      <c r="N17" s="10">
        <v>253</v>
      </c>
      <c r="O17" s="11">
        <v>708</v>
      </c>
      <c r="P17" s="11">
        <v>2150</v>
      </c>
      <c r="Y17" s="22"/>
      <c r="AH17" s="22"/>
    </row>
    <row r="18" spans="1:34" ht="10.5">
      <c r="A18" s="9" t="s">
        <v>50</v>
      </c>
      <c r="B18" s="10">
        <v>4</v>
      </c>
      <c r="C18" s="10">
        <v>433</v>
      </c>
      <c r="D18" s="10">
        <v>9</v>
      </c>
      <c r="E18" s="10">
        <v>14</v>
      </c>
      <c r="F18" s="10">
        <v>1619</v>
      </c>
      <c r="G18" s="10">
        <v>434</v>
      </c>
      <c r="H18" s="11">
        <v>2513</v>
      </c>
      <c r="I18" s="10"/>
      <c r="J18" s="10">
        <v>146</v>
      </c>
      <c r="K18" s="10">
        <v>4</v>
      </c>
      <c r="L18" s="10">
        <v>5</v>
      </c>
      <c r="M18" s="10">
        <v>419</v>
      </c>
      <c r="N18" s="10">
        <v>304</v>
      </c>
      <c r="O18" s="11">
        <v>878</v>
      </c>
      <c r="P18" s="11">
        <v>3391</v>
      </c>
      <c r="V18" s="22"/>
      <c r="Y18" s="22"/>
      <c r="AH18" s="22"/>
    </row>
    <row r="19" spans="1:34" ht="10.5">
      <c r="A19" s="9" t="s">
        <v>49</v>
      </c>
      <c r="B19" s="10">
        <v>40</v>
      </c>
      <c r="C19" s="10">
        <v>3048</v>
      </c>
      <c r="D19" s="10">
        <v>30</v>
      </c>
      <c r="E19" s="10">
        <v>66</v>
      </c>
      <c r="F19" s="10">
        <v>7516</v>
      </c>
      <c r="G19" s="10">
        <v>3718</v>
      </c>
      <c r="H19" s="11">
        <v>14418</v>
      </c>
      <c r="I19" s="10">
        <v>12</v>
      </c>
      <c r="J19" s="10">
        <v>1190</v>
      </c>
      <c r="K19" s="10">
        <v>23</v>
      </c>
      <c r="L19" s="10">
        <v>27</v>
      </c>
      <c r="M19" s="10">
        <v>2083</v>
      </c>
      <c r="N19" s="10">
        <v>2252</v>
      </c>
      <c r="O19" s="11">
        <v>5587</v>
      </c>
      <c r="P19" s="11">
        <v>20005</v>
      </c>
      <c r="S19" s="22"/>
      <c r="V19" s="22"/>
      <c r="W19" s="22"/>
      <c r="Y19" s="22"/>
      <c r="AD19" s="22"/>
      <c r="AE19" s="22"/>
      <c r="AG19" s="22"/>
      <c r="AH19" s="22"/>
    </row>
    <row r="20" spans="1:34" ht="10.5">
      <c r="A20" s="9" t="s">
        <v>48</v>
      </c>
      <c r="B20" s="10">
        <v>302</v>
      </c>
      <c r="C20" s="10">
        <v>120447</v>
      </c>
      <c r="D20" s="10">
        <v>661</v>
      </c>
      <c r="E20" s="10">
        <v>1304</v>
      </c>
      <c r="F20" s="10">
        <v>42228</v>
      </c>
      <c r="G20" s="10">
        <v>63304</v>
      </c>
      <c r="H20" s="11">
        <v>228246</v>
      </c>
      <c r="I20" s="10">
        <v>257</v>
      </c>
      <c r="J20" s="10">
        <v>88758</v>
      </c>
      <c r="K20" s="10">
        <v>892</v>
      </c>
      <c r="L20" s="10">
        <v>1263</v>
      </c>
      <c r="M20" s="10">
        <v>31000</v>
      </c>
      <c r="N20" s="10">
        <v>84173</v>
      </c>
      <c r="O20" s="11">
        <v>206343</v>
      </c>
      <c r="P20" s="11">
        <v>434589</v>
      </c>
      <c r="S20" s="22"/>
      <c r="U20" s="22"/>
      <c r="V20" s="22"/>
      <c r="W20" s="22"/>
      <c r="Y20" s="22"/>
      <c r="AA20" s="22"/>
      <c r="AD20" s="22"/>
      <c r="AE20" s="22"/>
      <c r="AG20" s="22"/>
      <c r="AH20" s="22"/>
    </row>
    <row r="21" spans="1:34" ht="10.5">
      <c r="A21" s="9" t="s">
        <v>47</v>
      </c>
      <c r="B21" s="10">
        <v>1</v>
      </c>
      <c r="C21" s="10">
        <v>383</v>
      </c>
      <c r="D21" s="10">
        <v>2</v>
      </c>
      <c r="E21" s="10"/>
      <c r="F21" s="10">
        <v>507</v>
      </c>
      <c r="G21" s="10">
        <v>251</v>
      </c>
      <c r="H21" s="11">
        <v>1144</v>
      </c>
      <c r="I21" s="10">
        <v>2</v>
      </c>
      <c r="J21" s="10">
        <v>106</v>
      </c>
      <c r="K21" s="10">
        <v>2</v>
      </c>
      <c r="L21" s="10">
        <v>3</v>
      </c>
      <c r="M21" s="10">
        <v>149</v>
      </c>
      <c r="N21" s="10">
        <v>191</v>
      </c>
      <c r="O21" s="11">
        <v>453</v>
      </c>
      <c r="P21" s="11">
        <v>1597</v>
      </c>
      <c r="Y21" s="22"/>
      <c r="AH21" s="22"/>
    </row>
    <row r="22" spans="1:34" ht="10.5">
      <c r="A22" s="9" t="s">
        <v>46</v>
      </c>
      <c r="B22" s="10">
        <v>127</v>
      </c>
      <c r="C22" s="10">
        <v>28328</v>
      </c>
      <c r="D22" s="10">
        <v>107</v>
      </c>
      <c r="E22" s="10">
        <v>501</v>
      </c>
      <c r="F22" s="10">
        <v>70208</v>
      </c>
      <c r="G22" s="10">
        <v>37009</v>
      </c>
      <c r="H22" s="11">
        <v>136280</v>
      </c>
      <c r="I22" s="10">
        <v>24</v>
      </c>
      <c r="J22" s="10">
        <v>13035</v>
      </c>
      <c r="K22" s="10">
        <v>84</v>
      </c>
      <c r="L22" s="10">
        <v>225</v>
      </c>
      <c r="M22" s="10">
        <v>22883</v>
      </c>
      <c r="N22" s="10">
        <v>23933</v>
      </c>
      <c r="O22" s="11">
        <v>60184</v>
      </c>
      <c r="P22" s="11">
        <v>196464</v>
      </c>
      <c r="S22" s="22"/>
      <c r="V22" s="22"/>
      <c r="W22" s="22"/>
      <c r="Y22" s="22"/>
      <c r="AA22" s="22"/>
      <c r="AD22" s="22"/>
      <c r="AE22" s="22"/>
      <c r="AG22" s="22"/>
      <c r="AH22" s="22"/>
    </row>
    <row r="23" spans="1:34" ht="10.5">
      <c r="A23" s="9" t="s">
        <v>45</v>
      </c>
      <c r="B23" s="10">
        <v>24</v>
      </c>
      <c r="C23" s="10">
        <v>5199</v>
      </c>
      <c r="D23" s="10">
        <v>57</v>
      </c>
      <c r="E23" s="10">
        <v>89</v>
      </c>
      <c r="F23" s="10">
        <v>5665</v>
      </c>
      <c r="G23" s="10">
        <v>6292</v>
      </c>
      <c r="H23" s="11">
        <v>17326</v>
      </c>
      <c r="I23" s="10">
        <v>7</v>
      </c>
      <c r="J23" s="10">
        <v>3483</v>
      </c>
      <c r="K23" s="10">
        <v>66</v>
      </c>
      <c r="L23" s="10">
        <v>63</v>
      </c>
      <c r="M23" s="10">
        <v>2846</v>
      </c>
      <c r="N23" s="10">
        <v>6709</v>
      </c>
      <c r="O23" s="11">
        <v>13174</v>
      </c>
      <c r="P23" s="11">
        <v>30500</v>
      </c>
      <c r="S23" s="22"/>
      <c r="V23" s="22"/>
      <c r="W23" s="22"/>
      <c r="Y23" s="22"/>
      <c r="AA23" s="22"/>
      <c r="AD23" s="22"/>
      <c r="AE23" s="22"/>
      <c r="AG23" s="22"/>
      <c r="AH23" s="22"/>
    </row>
    <row r="24" spans="1:34" ht="10.5">
      <c r="A24" s="9" t="s">
        <v>44</v>
      </c>
      <c r="B24" s="10">
        <v>341</v>
      </c>
      <c r="C24" s="10">
        <v>48443</v>
      </c>
      <c r="D24" s="10">
        <v>275</v>
      </c>
      <c r="E24" s="10">
        <v>1049</v>
      </c>
      <c r="F24" s="10">
        <v>116360</v>
      </c>
      <c r="G24" s="10">
        <v>63893</v>
      </c>
      <c r="H24" s="11">
        <v>230361</v>
      </c>
      <c r="I24" s="10">
        <v>160</v>
      </c>
      <c r="J24" s="10">
        <v>35993</v>
      </c>
      <c r="K24" s="10">
        <v>322</v>
      </c>
      <c r="L24" s="10">
        <v>659</v>
      </c>
      <c r="M24" s="10">
        <v>45688</v>
      </c>
      <c r="N24" s="10">
        <v>65831</v>
      </c>
      <c r="O24" s="11">
        <v>148653</v>
      </c>
      <c r="P24" s="11">
        <v>379014</v>
      </c>
      <c r="S24" s="22"/>
      <c r="U24" s="22"/>
      <c r="V24" s="22"/>
      <c r="W24" s="22"/>
      <c r="Y24" s="22"/>
      <c r="AA24" s="22"/>
      <c r="AD24" s="22"/>
      <c r="AE24" s="22"/>
      <c r="AG24" s="22"/>
      <c r="AH24" s="22"/>
    </row>
    <row r="25" spans="1:34" ht="10.5">
      <c r="A25" s="9" t="s">
        <v>43</v>
      </c>
      <c r="B25" s="10">
        <v>26</v>
      </c>
      <c r="C25" s="10">
        <v>1814</v>
      </c>
      <c r="D25" s="10">
        <v>7</v>
      </c>
      <c r="E25" s="10">
        <v>25</v>
      </c>
      <c r="F25" s="10">
        <v>7190</v>
      </c>
      <c r="G25" s="10">
        <v>3125</v>
      </c>
      <c r="H25" s="11">
        <v>12187</v>
      </c>
      <c r="I25" s="10">
        <v>5</v>
      </c>
      <c r="J25" s="10">
        <v>925</v>
      </c>
      <c r="K25" s="10">
        <v>8</v>
      </c>
      <c r="L25" s="10">
        <v>13</v>
      </c>
      <c r="M25" s="10">
        <v>2232</v>
      </c>
      <c r="N25" s="10">
        <v>2168</v>
      </c>
      <c r="O25" s="11">
        <v>5351</v>
      </c>
      <c r="P25" s="11">
        <v>17538</v>
      </c>
      <c r="S25" s="22"/>
      <c r="V25" s="22"/>
      <c r="W25" s="22"/>
      <c r="Y25" s="22"/>
      <c r="AD25" s="22"/>
      <c r="AE25" s="22"/>
      <c r="AG25" s="22"/>
      <c r="AH25" s="22"/>
    </row>
    <row r="26" spans="1:34" ht="10.5">
      <c r="A26" s="9" t="s">
        <v>42</v>
      </c>
      <c r="B26" s="10">
        <v>56</v>
      </c>
      <c r="C26" s="10">
        <v>4407</v>
      </c>
      <c r="D26" s="10">
        <v>24</v>
      </c>
      <c r="E26" s="10">
        <v>83</v>
      </c>
      <c r="F26" s="10">
        <v>8932</v>
      </c>
      <c r="G26" s="10">
        <v>4753</v>
      </c>
      <c r="H26" s="11">
        <v>18255</v>
      </c>
      <c r="I26" s="10">
        <v>15</v>
      </c>
      <c r="J26" s="10">
        <v>2845</v>
      </c>
      <c r="K26" s="10">
        <v>31</v>
      </c>
      <c r="L26" s="10">
        <v>57</v>
      </c>
      <c r="M26" s="10">
        <v>4405</v>
      </c>
      <c r="N26" s="10">
        <v>5116</v>
      </c>
      <c r="O26" s="11">
        <v>12469</v>
      </c>
      <c r="P26" s="11">
        <v>30724</v>
      </c>
      <c r="S26" s="22"/>
      <c r="V26" s="22"/>
      <c r="W26" s="22"/>
      <c r="Y26" s="22"/>
      <c r="AA26" s="22"/>
      <c r="AD26" s="22"/>
      <c r="AE26" s="22"/>
      <c r="AG26" s="22"/>
      <c r="AH26" s="22"/>
    </row>
    <row r="27" spans="1:34" ht="10.5">
      <c r="A27" s="9" t="s">
        <v>41</v>
      </c>
      <c r="B27" s="10">
        <v>34</v>
      </c>
      <c r="C27" s="10">
        <v>5262</v>
      </c>
      <c r="D27" s="10">
        <v>55</v>
      </c>
      <c r="E27" s="10">
        <v>99</v>
      </c>
      <c r="F27" s="10">
        <v>7848</v>
      </c>
      <c r="G27" s="10">
        <v>6973</v>
      </c>
      <c r="H27" s="11">
        <v>20271</v>
      </c>
      <c r="I27" s="10">
        <v>13</v>
      </c>
      <c r="J27" s="10">
        <v>2768</v>
      </c>
      <c r="K27" s="10">
        <v>44</v>
      </c>
      <c r="L27" s="10">
        <v>64</v>
      </c>
      <c r="M27" s="10">
        <v>3084</v>
      </c>
      <c r="N27" s="10">
        <v>6352</v>
      </c>
      <c r="O27" s="11">
        <v>12325</v>
      </c>
      <c r="P27" s="11">
        <v>32596</v>
      </c>
      <c r="S27" s="22"/>
      <c r="V27" s="22"/>
      <c r="W27" s="22"/>
      <c r="Y27" s="22"/>
      <c r="AA27" s="22"/>
      <c r="AD27" s="22"/>
      <c r="AE27" s="22"/>
      <c r="AG27" s="22"/>
      <c r="AH27" s="22"/>
    </row>
    <row r="28" spans="1:34" ht="10.5">
      <c r="A28" s="9" t="s">
        <v>40</v>
      </c>
      <c r="B28" s="10">
        <v>7</v>
      </c>
      <c r="C28" s="10">
        <v>982</v>
      </c>
      <c r="D28" s="10">
        <v>12</v>
      </c>
      <c r="E28" s="10">
        <v>19</v>
      </c>
      <c r="F28" s="10">
        <v>880</v>
      </c>
      <c r="G28" s="10">
        <v>1046</v>
      </c>
      <c r="H28" s="11">
        <v>2946</v>
      </c>
      <c r="I28" s="10"/>
      <c r="J28" s="10">
        <v>584</v>
      </c>
      <c r="K28" s="10">
        <v>20</v>
      </c>
      <c r="L28" s="10">
        <v>12</v>
      </c>
      <c r="M28" s="10">
        <v>471</v>
      </c>
      <c r="N28" s="10">
        <v>1091</v>
      </c>
      <c r="O28" s="11">
        <v>2178</v>
      </c>
      <c r="P28" s="11">
        <v>5124</v>
      </c>
      <c r="S28" s="22"/>
      <c r="V28" s="22"/>
      <c r="W28" s="22"/>
      <c r="Y28" s="22"/>
      <c r="AG28" s="22"/>
      <c r="AH28" s="22"/>
    </row>
    <row r="29" spans="1:34" ht="10.5">
      <c r="A29" s="9" t="s">
        <v>39</v>
      </c>
      <c r="B29" s="10">
        <v>11</v>
      </c>
      <c r="C29" s="10">
        <v>1761</v>
      </c>
      <c r="D29" s="10">
        <v>14</v>
      </c>
      <c r="E29" s="10">
        <v>26</v>
      </c>
      <c r="F29" s="10">
        <v>3668</v>
      </c>
      <c r="G29" s="10">
        <v>2080</v>
      </c>
      <c r="H29" s="11">
        <v>7560</v>
      </c>
      <c r="I29" s="10">
        <v>2</v>
      </c>
      <c r="J29" s="10">
        <v>993</v>
      </c>
      <c r="K29" s="10">
        <v>20</v>
      </c>
      <c r="L29" s="10">
        <v>18</v>
      </c>
      <c r="M29" s="10">
        <v>1305</v>
      </c>
      <c r="N29" s="10">
        <v>1941</v>
      </c>
      <c r="O29" s="11">
        <v>4279</v>
      </c>
      <c r="P29" s="11">
        <v>11839</v>
      </c>
      <c r="S29" s="22"/>
      <c r="V29" s="22"/>
      <c r="W29" s="22"/>
      <c r="Y29" s="22"/>
      <c r="AE29" s="22"/>
      <c r="AG29" s="22"/>
      <c r="AH29" s="22"/>
    </row>
    <row r="30" spans="1:34" ht="10.5">
      <c r="A30" s="9" t="s">
        <v>38</v>
      </c>
      <c r="B30" s="10">
        <v>9</v>
      </c>
      <c r="C30" s="10">
        <v>2292</v>
      </c>
      <c r="D30" s="10">
        <v>37</v>
      </c>
      <c r="E30" s="10">
        <v>28</v>
      </c>
      <c r="F30" s="10">
        <v>2064</v>
      </c>
      <c r="G30" s="10">
        <v>2524</v>
      </c>
      <c r="H30" s="11">
        <v>6954</v>
      </c>
      <c r="I30" s="10">
        <v>6</v>
      </c>
      <c r="J30" s="10">
        <v>1445</v>
      </c>
      <c r="K30" s="10">
        <v>35</v>
      </c>
      <c r="L30" s="10">
        <v>33</v>
      </c>
      <c r="M30" s="10">
        <v>1241</v>
      </c>
      <c r="N30" s="10">
        <v>2878</v>
      </c>
      <c r="O30" s="11">
        <v>5638</v>
      </c>
      <c r="P30" s="11">
        <v>12592</v>
      </c>
      <c r="S30" s="22"/>
      <c r="V30" s="22"/>
      <c r="W30" s="22"/>
      <c r="Y30" s="22"/>
      <c r="AA30" s="22"/>
      <c r="AD30" s="22"/>
      <c r="AE30" s="22"/>
      <c r="AG30" s="22"/>
      <c r="AH30" s="22"/>
    </row>
    <row r="31" spans="1:16" ht="10.5">
      <c r="A31" s="9" t="s">
        <v>37</v>
      </c>
      <c r="B31" s="10"/>
      <c r="C31" s="10">
        <v>92</v>
      </c>
      <c r="D31" s="10">
        <v>1</v>
      </c>
      <c r="E31" s="10">
        <v>2</v>
      </c>
      <c r="F31" s="10">
        <v>422</v>
      </c>
      <c r="G31" s="10">
        <v>124</v>
      </c>
      <c r="H31" s="11">
        <v>641</v>
      </c>
      <c r="I31" s="10"/>
      <c r="J31" s="10">
        <v>10</v>
      </c>
      <c r="K31" s="10">
        <v>1</v>
      </c>
      <c r="L31" s="10"/>
      <c r="M31" s="10">
        <v>46</v>
      </c>
      <c r="N31" s="10">
        <v>18</v>
      </c>
      <c r="O31" s="11">
        <v>75</v>
      </c>
      <c r="P31" s="11">
        <v>716</v>
      </c>
    </row>
    <row r="32" spans="1:34" ht="10.5">
      <c r="A32" s="9" t="s">
        <v>36</v>
      </c>
      <c r="B32" s="10">
        <v>7</v>
      </c>
      <c r="C32" s="10">
        <v>1719</v>
      </c>
      <c r="D32" s="10">
        <v>10</v>
      </c>
      <c r="E32" s="10">
        <v>11</v>
      </c>
      <c r="F32" s="10">
        <v>864</v>
      </c>
      <c r="G32" s="10">
        <v>586</v>
      </c>
      <c r="H32" s="11">
        <v>3197</v>
      </c>
      <c r="I32" s="10">
        <v>2</v>
      </c>
      <c r="J32" s="10">
        <v>699</v>
      </c>
      <c r="K32" s="10">
        <v>2</v>
      </c>
      <c r="L32" s="10">
        <v>5</v>
      </c>
      <c r="M32" s="10">
        <v>321</v>
      </c>
      <c r="N32" s="10">
        <v>481</v>
      </c>
      <c r="O32" s="11">
        <v>1510</v>
      </c>
      <c r="P32" s="11">
        <v>4707</v>
      </c>
      <c r="S32" s="22"/>
      <c r="Y32" s="22"/>
      <c r="AH32" s="22"/>
    </row>
    <row r="33" spans="1:34" ht="10.5">
      <c r="A33" s="9" t="s">
        <v>35</v>
      </c>
      <c r="B33" s="10"/>
      <c r="C33" s="10">
        <v>106</v>
      </c>
      <c r="D33" s="10"/>
      <c r="E33" s="10">
        <v>2</v>
      </c>
      <c r="F33" s="10">
        <v>629</v>
      </c>
      <c r="G33" s="10">
        <v>78</v>
      </c>
      <c r="H33" s="11">
        <v>815</v>
      </c>
      <c r="I33" s="10"/>
      <c r="J33" s="10">
        <v>53</v>
      </c>
      <c r="K33" s="10">
        <v>1</v>
      </c>
      <c r="L33" s="10"/>
      <c r="M33" s="10">
        <v>250</v>
      </c>
      <c r="N33" s="10">
        <v>109</v>
      </c>
      <c r="O33" s="11">
        <v>413</v>
      </c>
      <c r="P33" s="11">
        <v>1228</v>
      </c>
      <c r="AH33" s="22"/>
    </row>
    <row r="34" spans="1:34" ht="10.5">
      <c r="A34" s="9" t="s">
        <v>34</v>
      </c>
      <c r="B34" s="10">
        <v>280</v>
      </c>
      <c r="C34" s="10">
        <v>81214</v>
      </c>
      <c r="D34" s="10">
        <v>420</v>
      </c>
      <c r="E34" s="10">
        <v>1049</v>
      </c>
      <c r="F34" s="10">
        <v>95175</v>
      </c>
      <c r="G34" s="10">
        <v>74912</v>
      </c>
      <c r="H34" s="11">
        <v>253050</v>
      </c>
      <c r="I34" s="10">
        <v>97</v>
      </c>
      <c r="J34" s="10">
        <v>38717</v>
      </c>
      <c r="K34" s="10">
        <v>327</v>
      </c>
      <c r="L34" s="10">
        <v>666</v>
      </c>
      <c r="M34" s="10">
        <v>33353</v>
      </c>
      <c r="N34" s="10">
        <v>57650</v>
      </c>
      <c r="O34" s="11">
        <v>130810</v>
      </c>
      <c r="P34" s="11">
        <v>383860</v>
      </c>
      <c r="S34" s="22"/>
      <c r="U34" s="22"/>
      <c r="V34" s="22"/>
      <c r="W34" s="22"/>
      <c r="Y34" s="22"/>
      <c r="AA34" s="22"/>
      <c r="AD34" s="22"/>
      <c r="AE34" s="22"/>
      <c r="AG34" s="22"/>
      <c r="AH34" s="22"/>
    </row>
    <row r="35" spans="1:34" ht="10.5">
      <c r="A35" s="9" t="s">
        <v>33</v>
      </c>
      <c r="B35" s="10">
        <v>3</v>
      </c>
      <c r="C35" s="10">
        <v>178</v>
      </c>
      <c r="D35" s="10"/>
      <c r="E35" s="10"/>
      <c r="F35" s="10">
        <v>474</v>
      </c>
      <c r="G35" s="10">
        <v>176</v>
      </c>
      <c r="H35" s="11">
        <v>831</v>
      </c>
      <c r="I35" s="10"/>
      <c r="J35" s="10">
        <v>43</v>
      </c>
      <c r="K35" s="10"/>
      <c r="L35" s="10">
        <v>2</v>
      </c>
      <c r="M35" s="10">
        <v>90</v>
      </c>
      <c r="N35" s="10">
        <v>84</v>
      </c>
      <c r="O35" s="11">
        <v>219</v>
      </c>
      <c r="P35" s="11">
        <v>1050</v>
      </c>
      <c r="AH35" s="22"/>
    </row>
    <row r="36" spans="1:34" ht="10.5">
      <c r="A36" s="9" t="s">
        <v>32</v>
      </c>
      <c r="B36" s="10">
        <v>1</v>
      </c>
      <c r="C36" s="10">
        <v>602</v>
      </c>
      <c r="D36" s="10">
        <v>2</v>
      </c>
      <c r="E36" s="10">
        <v>7</v>
      </c>
      <c r="F36" s="10">
        <v>2057</v>
      </c>
      <c r="G36" s="10">
        <v>724</v>
      </c>
      <c r="H36" s="11">
        <v>3393</v>
      </c>
      <c r="I36" s="10">
        <v>3</v>
      </c>
      <c r="J36" s="10">
        <v>243</v>
      </c>
      <c r="K36" s="10"/>
      <c r="L36" s="10">
        <v>4</v>
      </c>
      <c r="M36" s="10">
        <v>644</v>
      </c>
      <c r="N36" s="10">
        <v>618</v>
      </c>
      <c r="O36" s="11">
        <v>1512</v>
      </c>
      <c r="P36" s="11">
        <v>4905</v>
      </c>
      <c r="V36" s="22"/>
      <c r="Y36" s="22"/>
      <c r="AH36" s="22"/>
    </row>
    <row r="37" spans="1:34" ht="10.5">
      <c r="A37" s="9" t="s">
        <v>31</v>
      </c>
      <c r="B37" s="10">
        <v>43</v>
      </c>
      <c r="C37" s="10">
        <v>7652</v>
      </c>
      <c r="D37" s="10">
        <v>106</v>
      </c>
      <c r="E37" s="10">
        <v>121</v>
      </c>
      <c r="F37" s="10">
        <v>8427</v>
      </c>
      <c r="G37" s="10">
        <v>6133</v>
      </c>
      <c r="H37" s="11">
        <v>22482</v>
      </c>
      <c r="I37" s="10">
        <v>21</v>
      </c>
      <c r="J37" s="10">
        <v>4609</v>
      </c>
      <c r="K37" s="10">
        <v>117</v>
      </c>
      <c r="L37" s="10">
        <v>107</v>
      </c>
      <c r="M37" s="10">
        <v>3813</v>
      </c>
      <c r="N37" s="10">
        <v>6837</v>
      </c>
      <c r="O37" s="11">
        <v>15504</v>
      </c>
      <c r="P37" s="11">
        <v>37986</v>
      </c>
      <c r="S37" s="22"/>
      <c r="V37" s="22"/>
      <c r="W37" s="22"/>
      <c r="Y37" s="22"/>
      <c r="AA37" s="22"/>
      <c r="AD37" s="22"/>
      <c r="AE37" s="22"/>
      <c r="AG37" s="22"/>
      <c r="AH37" s="22"/>
    </row>
    <row r="38" spans="1:34" ht="10.5">
      <c r="A38" s="9" t="s">
        <v>30</v>
      </c>
      <c r="B38" s="10">
        <v>4</v>
      </c>
      <c r="C38" s="10">
        <v>1394</v>
      </c>
      <c r="D38" s="10">
        <v>6</v>
      </c>
      <c r="E38" s="10">
        <v>12</v>
      </c>
      <c r="F38" s="10">
        <v>536</v>
      </c>
      <c r="G38" s="10">
        <v>513</v>
      </c>
      <c r="H38" s="11">
        <v>2465</v>
      </c>
      <c r="I38" s="10">
        <v>3</v>
      </c>
      <c r="J38" s="10">
        <v>790</v>
      </c>
      <c r="K38" s="10">
        <v>17</v>
      </c>
      <c r="L38" s="10">
        <v>16</v>
      </c>
      <c r="M38" s="10">
        <v>349</v>
      </c>
      <c r="N38" s="10">
        <v>958</v>
      </c>
      <c r="O38" s="11">
        <v>2133</v>
      </c>
      <c r="P38" s="11">
        <v>4598</v>
      </c>
      <c r="S38" s="22"/>
      <c r="Y38" s="22"/>
      <c r="AG38" s="22"/>
      <c r="AH38" s="22"/>
    </row>
    <row r="39" spans="1:34" ht="10.5">
      <c r="A39" s="9" t="s">
        <v>29</v>
      </c>
      <c r="B39" s="10">
        <v>248</v>
      </c>
      <c r="C39" s="10">
        <v>41737</v>
      </c>
      <c r="D39" s="10">
        <v>360</v>
      </c>
      <c r="E39" s="10">
        <v>728</v>
      </c>
      <c r="F39" s="10">
        <v>55637</v>
      </c>
      <c r="G39" s="10">
        <v>46201</v>
      </c>
      <c r="H39" s="11">
        <v>144911</v>
      </c>
      <c r="I39" s="10">
        <v>58</v>
      </c>
      <c r="J39" s="10">
        <v>18357</v>
      </c>
      <c r="K39" s="10">
        <v>294</v>
      </c>
      <c r="L39" s="10">
        <v>444</v>
      </c>
      <c r="M39" s="10">
        <v>17901</v>
      </c>
      <c r="N39" s="10">
        <v>34059</v>
      </c>
      <c r="O39" s="11">
        <v>71113</v>
      </c>
      <c r="P39" s="11">
        <v>216024</v>
      </c>
      <c r="S39" s="22"/>
      <c r="V39" s="22"/>
      <c r="W39" s="22"/>
      <c r="Y39" s="22"/>
      <c r="AA39" s="22"/>
      <c r="AD39" s="22"/>
      <c r="AE39" s="22"/>
      <c r="AG39" s="22"/>
      <c r="AH39" s="22"/>
    </row>
    <row r="40" spans="1:34" ht="10.5">
      <c r="A40" s="9" t="s">
        <v>28</v>
      </c>
      <c r="B40" s="10">
        <v>7</v>
      </c>
      <c r="C40" s="10">
        <v>3393</v>
      </c>
      <c r="D40" s="10">
        <v>7</v>
      </c>
      <c r="E40" s="10">
        <v>20</v>
      </c>
      <c r="F40" s="10">
        <v>1625</v>
      </c>
      <c r="G40" s="10">
        <v>1010</v>
      </c>
      <c r="H40" s="11">
        <v>6062</v>
      </c>
      <c r="I40" s="10">
        <v>8</v>
      </c>
      <c r="J40" s="10">
        <v>1696</v>
      </c>
      <c r="K40" s="10">
        <v>4</v>
      </c>
      <c r="L40" s="10">
        <v>7</v>
      </c>
      <c r="M40" s="10">
        <v>791</v>
      </c>
      <c r="N40" s="10">
        <v>1117</v>
      </c>
      <c r="O40" s="11">
        <v>3623</v>
      </c>
      <c r="P40" s="11">
        <v>9685</v>
      </c>
      <c r="S40" s="22"/>
      <c r="V40" s="22"/>
      <c r="W40" s="22"/>
      <c r="Y40" s="22"/>
      <c r="AA40" s="22"/>
      <c r="AG40" s="22"/>
      <c r="AH40" s="22"/>
    </row>
    <row r="41" spans="1:34" ht="10.5">
      <c r="A41" s="9" t="s">
        <v>27</v>
      </c>
      <c r="B41" s="10">
        <v>3</v>
      </c>
      <c r="C41" s="10">
        <v>373</v>
      </c>
      <c r="D41" s="10">
        <v>2</v>
      </c>
      <c r="E41" s="10">
        <v>3</v>
      </c>
      <c r="F41" s="10">
        <v>1296</v>
      </c>
      <c r="G41" s="10">
        <v>417</v>
      </c>
      <c r="H41" s="11">
        <v>2094</v>
      </c>
      <c r="I41" s="10">
        <v>1</v>
      </c>
      <c r="J41" s="10">
        <v>198</v>
      </c>
      <c r="K41" s="10">
        <v>1</v>
      </c>
      <c r="L41" s="10">
        <v>5</v>
      </c>
      <c r="M41" s="10">
        <v>440</v>
      </c>
      <c r="N41" s="10">
        <v>399</v>
      </c>
      <c r="O41" s="11">
        <v>1044</v>
      </c>
      <c r="P41" s="11">
        <v>3138</v>
      </c>
      <c r="V41" s="22"/>
      <c r="Y41" s="22"/>
      <c r="AH41" s="22"/>
    </row>
    <row r="42" spans="1:34" ht="10.5">
      <c r="A42" s="9" t="s">
        <v>26</v>
      </c>
      <c r="B42" s="10">
        <v>12</v>
      </c>
      <c r="C42" s="10">
        <v>1734</v>
      </c>
      <c r="D42" s="10">
        <v>2</v>
      </c>
      <c r="E42" s="10">
        <v>14</v>
      </c>
      <c r="F42" s="10">
        <v>4694</v>
      </c>
      <c r="G42" s="10">
        <v>2021</v>
      </c>
      <c r="H42" s="11">
        <v>8477</v>
      </c>
      <c r="I42" s="10">
        <v>1</v>
      </c>
      <c r="J42" s="10">
        <v>685</v>
      </c>
      <c r="K42" s="10">
        <v>4</v>
      </c>
      <c r="L42" s="10">
        <v>6</v>
      </c>
      <c r="M42" s="10">
        <v>1150</v>
      </c>
      <c r="N42" s="10">
        <v>1523</v>
      </c>
      <c r="O42" s="11">
        <v>3369</v>
      </c>
      <c r="P42" s="11">
        <v>11846</v>
      </c>
      <c r="S42" s="22"/>
      <c r="V42" s="22"/>
      <c r="W42" s="22"/>
      <c r="Y42" s="22"/>
      <c r="AG42" s="22"/>
      <c r="AH42" s="22"/>
    </row>
    <row r="43" spans="1:34" ht="10.5">
      <c r="A43" s="9" t="s">
        <v>25</v>
      </c>
      <c r="B43" s="10">
        <v>175</v>
      </c>
      <c r="C43" s="10">
        <v>13476</v>
      </c>
      <c r="D43" s="10">
        <v>105</v>
      </c>
      <c r="E43" s="10">
        <v>325</v>
      </c>
      <c r="F43" s="10">
        <v>30950</v>
      </c>
      <c r="G43" s="10">
        <v>17956</v>
      </c>
      <c r="H43" s="11">
        <v>62987</v>
      </c>
      <c r="I43" s="10">
        <v>36</v>
      </c>
      <c r="J43" s="10">
        <v>7447</v>
      </c>
      <c r="K43" s="10">
        <v>76</v>
      </c>
      <c r="L43" s="10">
        <v>189</v>
      </c>
      <c r="M43" s="10">
        <v>12799</v>
      </c>
      <c r="N43" s="10">
        <v>16413</v>
      </c>
      <c r="O43" s="11">
        <v>36960</v>
      </c>
      <c r="P43" s="11">
        <v>99947</v>
      </c>
      <c r="S43" s="22"/>
      <c r="V43" s="22"/>
      <c r="W43" s="22"/>
      <c r="Y43" s="22"/>
      <c r="AA43" s="22"/>
      <c r="AD43" s="22"/>
      <c r="AE43" s="22"/>
      <c r="AG43" s="22"/>
      <c r="AH43" s="22"/>
    </row>
    <row r="44" spans="1:16" ht="10.5">
      <c r="A44" s="9" t="s">
        <v>24</v>
      </c>
      <c r="B44" s="10"/>
      <c r="C44" s="10">
        <v>318</v>
      </c>
      <c r="D44" s="10"/>
      <c r="E44" s="10">
        <v>1</v>
      </c>
      <c r="F44" s="10">
        <v>207</v>
      </c>
      <c r="G44" s="10">
        <v>89</v>
      </c>
      <c r="H44" s="11">
        <v>615</v>
      </c>
      <c r="I44" s="10"/>
      <c r="J44" s="10">
        <v>80</v>
      </c>
      <c r="K44" s="10">
        <v>1</v>
      </c>
      <c r="L44" s="10"/>
      <c r="M44" s="10">
        <v>52</v>
      </c>
      <c r="N44" s="10">
        <v>57</v>
      </c>
      <c r="O44" s="11">
        <v>190</v>
      </c>
      <c r="P44" s="11">
        <v>805</v>
      </c>
    </row>
    <row r="45" spans="1:34" ht="10.5">
      <c r="A45" s="9" t="s">
        <v>23</v>
      </c>
      <c r="B45" s="10">
        <v>8</v>
      </c>
      <c r="C45" s="10">
        <v>738</v>
      </c>
      <c r="D45" s="10">
        <v>4</v>
      </c>
      <c r="E45" s="10">
        <v>19</v>
      </c>
      <c r="F45" s="10">
        <v>3312</v>
      </c>
      <c r="G45" s="10">
        <v>1185</v>
      </c>
      <c r="H45" s="11">
        <v>5266</v>
      </c>
      <c r="I45" s="10">
        <v>5</v>
      </c>
      <c r="J45" s="10">
        <v>615</v>
      </c>
      <c r="K45" s="10">
        <v>5</v>
      </c>
      <c r="L45" s="10">
        <v>8</v>
      </c>
      <c r="M45" s="10">
        <v>1338</v>
      </c>
      <c r="N45" s="10">
        <v>1755</v>
      </c>
      <c r="O45" s="11">
        <v>3726</v>
      </c>
      <c r="P45" s="11">
        <v>8992</v>
      </c>
      <c r="S45" s="22"/>
      <c r="V45" s="22"/>
      <c r="W45" s="22"/>
      <c r="Y45" s="22"/>
      <c r="AE45" s="22"/>
      <c r="AG45" s="22"/>
      <c r="AH45" s="22"/>
    </row>
    <row r="46" spans="1:34" ht="10.5">
      <c r="A46" s="9" t="s">
        <v>22</v>
      </c>
      <c r="B46" s="10">
        <v>22</v>
      </c>
      <c r="C46" s="10">
        <v>2738</v>
      </c>
      <c r="D46" s="10">
        <v>49</v>
      </c>
      <c r="E46" s="10">
        <v>37</v>
      </c>
      <c r="F46" s="10">
        <v>5708</v>
      </c>
      <c r="G46" s="10">
        <v>2668</v>
      </c>
      <c r="H46" s="11">
        <v>11222</v>
      </c>
      <c r="I46" s="10">
        <v>12</v>
      </c>
      <c r="J46" s="10">
        <v>1810</v>
      </c>
      <c r="K46" s="10">
        <v>19</v>
      </c>
      <c r="L46" s="10">
        <v>17</v>
      </c>
      <c r="M46" s="10">
        <v>2339</v>
      </c>
      <c r="N46" s="10">
        <v>2814</v>
      </c>
      <c r="O46" s="11">
        <v>7011</v>
      </c>
      <c r="P46" s="11">
        <v>18233</v>
      </c>
      <c r="S46" s="22"/>
      <c r="V46" s="22"/>
      <c r="W46" s="22"/>
      <c r="Y46" s="22"/>
      <c r="AA46" s="22"/>
      <c r="AD46" s="22"/>
      <c r="AE46" s="22"/>
      <c r="AG46" s="22"/>
      <c r="AH46" s="22"/>
    </row>
    <row r="47" spans="1:34" ht="10.5">
      <c r="A47" s="9" t="s">
        <v>21</v>
      </c>
      <c r="B47" s="10">
        <v>36</v>
      </c>
      <c r="C47" s="10">
        <v>3513</v>
      </c>
      <c r="D47" s="10">
        <v>25</v>
      </c>
      <c r="E47" s="10">
        <v>75</v>
      </c>
      <c r="F47" s="10">
        <v>9035</v>
      </c>
      <c r="G47" s="10">
        <v>4993</v>
      </c>
      <c r="H47" s="11">
        <v>17677</v>
      </c>
      <c r="I47" s="10">
        <v>13</v>
      </c>
      <c r="J47" s="10">
        <v>1435</v>
      </c>
      <c r="K47" s="10">
        <v>18</v>
      </c>
      <c r="L47" s="10">
        <v>33</v>
      </c>
      <c r="M47" s="10">
        <v>2684</v>
      </c>
      <c r="N47" s="10">
        <v>3847</v>
      </c>
      <c r="O47" s="11">
        <v>8030</v>
      </c>
      <c r="P47" s="11">
        <v>25707</v>
      </c>
      <c r="S47" s="22"/>
      <c r="V47" s="22"/>
      <c r="W47" s="22"/>
      <c r="Y47" s="22"/>
      <c r="AA47" s="22"/>
      <c r="AD47" s="22"/>
      <c r="AE47" s="22"/>
      <c r="AG47" s="22"/>
      <c r="AH47" s="22"/>
    </row>
    <row r="48" spans="1:34" ht="10.5">
      <c r="A48" s="9" t="s">
        <v>20</v>
      </c>
      <c r="B48" s="10">
        <v>18</v>
      </c>
      <c r="C48" s="10">
        <v>2106</v>
      </c>
      <c r="D48" s="10">
        <v>5</v>
      </c>
      <c r="E48" s="10">
        <v>26</v>
      </c>
      <c r="F48" s="10">
        <v>4673</v>
      </c>
      <c r="G48" s="10">
        <v>2348</v>
      </c>
      <c r="H48" s="11">
        <v>9176</v>
      </c>
      <c r="I48" s="10">
        <v>7</v>
      </c>
      <c r="J48" s="10">
        <v>1230</v>
      </c>
      <c r="K48" s="10">
        <v>1</v>
      </c>
      <c r="L48" s="10">
        <v>19</v>
      </c>
      <c r="M48" s="10">
        <v>1672</v>
      </c>
      <c r="N48" s="10">
        <v>2389</v>
      </c>
      <c r="O48" s="11">
        <v>5318</v>
      </c>
      <c r="P48" s="11">
        <v>14494</v>
      </c>
      <c r="S48" s="22"/>
      <c r="V48" s="22"/>
      <c r="W48" s="22"/>
      <c r="Y48" s="22"/>
      <c r="AD48" s="22"/>
      <c r="AE48" s="22"/>
      <c r="AG48" s="22"/>
      <c r="AH48" s="22"/>
    </row>
    <row r="49" spans="1:34" ht="10.5">
      <c r="A49" s="9" t="s">
        <v>19</v>
      </c>
      <c r="B49" s="10">
        <v>12</v>
      </c>
      <c r="C49" s="10">
        <v>2466</v>
      </c>
      <c r="D49" s="10">
        <v>7</v>
      </c>
      <c r="E49" s="10">
        <v>11</v>
      </c>
      <c r="F49" s="10">
        <v>3056</v>
      </c>
      <c r="G49" s="10">
        <v>1563</v>
      </c>
      <c r="H49" s="11">
        <v>7115</v>
      </c>
      <c r="I49" s="10">
        <v>4</v>
      </c>
      <c r="J49" s="10">
        <v>1777</v>
      </c>
      <c r="K49" s="10">
        <v>9</v>
      </c>
      <c r="L49" s="10">
        <v>11</v>
      </c>
      <c r="M49" s="10">
        <v>1174</v>
      </c>
      <c r="N49" s="10">
        <v>1860</v>
      </c>
      <c r="O49" s="11">
        <v>4835</v>
      </c>
      <c r="P49" s="11">
        <v>11950</v>
      </c>
      <c r="S49" s="22"/>
      <c r="V49" s="22"/>
      <c r="W49" s="22"/>
      <c r="Y49" s="22"/>
      <c r="AA49" s="22"/>
      <c r="AE49" s="22"/>
      <c r="AG49" s="22"/>
      <c r="AH49" s="22"/>
    </row>
    <row r="50" spans="1:34" ht="10.5">
      <c r="A50" s="9" t="s">
        <v>18</v>
      </c>
      <c r="B50" s="10">
        <v>1</v>
      </c>
      <c r="C50" s="10">
        <v>836</v>
      </c>
      <c r="D50" s="10">
        <v>20</v>
      </c>
      <c r="E50" s="10">
        <v>13</v>
      </c>
      <c r="F50" s="10">
        <v>1258</v>
      </c>
      <c r="G50" s="10">
        <v>745</v>
      </c>
      <c r="H50" s="11">
        <v>2873</v>
      </c>
      <c r="I50" s="10">
        <v>1</v>
      </c>
      <c r="J50" s="10">
        <v>296</v>
      </c>
      <c r="K50" s="10">
        <v>4</v>
      </c>
      <c r="L50" s="10">
        <v>10</v>
      </c>
      <c r="M50" s="10">
        <v>426</v>
      </c>
      <c r="N50" s="10">
        <v>509</v>
      </c>
      <c r="O50" s="11">
        <v>1246</v>
      </c>
      <c r="P50" s="11">
        <v>4119</v>
      </c>
      <c r="V50" s="22"/>
      <c r="Y50" s="22"/>
      <c r="AG50" s="22"/>
      <c r="AH50" s="22"/>
    </row>
    <row r="51" spans="1:34" ht="10.5">
      <c r="A51" s="9" t="s">
        <v>17</v>
      </c>
      <c r="B51" s="10">
        <v>16</v>
      </c>
      <c r="C51" s="10">
        <v>1813</v>
      </c>
      <c r="D51" s="10">
        <v>12</v>
      </c>
      <c r="E51" s="10">
        <v>42</v>
      </c>
      <c r="F51" s="10">
        <v>3785</v>
      </c>
      <c r="G51" s="10">
        <v>2528</v>
      </c>
      <c r="H51" s="11">
        <v>8196</v>
      </c>
      <c r="I51" s="10">
        <v>6</v>
      </c>
      <c r="J51" s="10">
        <v>921</v>
      </c>
      <c r="K51" s="10">
        <v>9</v>
      </c>
      <c r="L51" s="10">
        <v>25</v>
      </c>
      <c r="M51" s="10">
        <v>1259</v>
      </c>
      <c r="N51" s="10">
        <v>1935</v>
      </c>
      <c r="O51" s="11">
        <v>4155</v>
      </c>
      <c r="P51" s="11">
        <v>12351</v>
      </c>
      <c r="S51" s="22"/>
      <c r="V51" s="22"/>
      <c r="W51" s="22"/>
      <c r="Y51" s="22"/>
      <c r="AG51" s="22"/>
      <c r="AH51" s="22"/>
    </row>
    <row r="52" spans="1:34" ht="10.5">
      <c r="A52" s="9" t="s">
        <v>16</v>
      </c>
      <c r="B52" s="10">
        <v>2</v>
      </c>
      <c r="C52" s="10">
        <v>376</v>
      </c>
      <c r="D52" s="10"/>
      <c r="E52" s="10">
        <v>7</v>
      </c>
      <c r="F52" s="10">
        <v>1272</v>
      </c>
      <c r="G52" s="10">
        <v>427</v>
      </c>
      <c r="H52" s="11">
        <v>2084</v>
      </c>
      <c r="I52" s="10">
        <v>2</v>
      </c>
      <c r="J52" s="10">
        <v>202</v>
      </c>
      <c r="K52" s="10"/>
      <c r="L52" s="10">
        <v>2</v>
      </c>
      <c r="M52" s="10">
        <v>426</v>
      </c>
      <c r="N52" s="10">
        <v>354</v>
      </c>
      <c r="O52" s="11">
        <v>986</v>
      </c>
      <c r="P52" s="11">
        <v>3070</v>
      </c>
      <c r="V52" s="22"/>
      <c r="Y52" s="22"/>
      <c r="AH52" s="22"/>
    </row>
    <row r="53" spans="1:34" ht="10.5">
      <c r="A53" s="9" t="s">
        <v>15</v>
      </c>
      <c r="B53" s="10">
        <v>8</v>
      </c>
      <c r="C53" s="10">
        <v>3075</v>
      </c>
      <c r="D53" s="10">
        <v>27</v>
      </c>
      <c r="E53" s="10">
        <v>32</v>
      </c>
      <c r="F53" s="10">
        <v>1600</v>
      </c>
      <c r="G53" s="10">
        <v>3133</v>
      </c>
      <c r="H53" s="11">
        <v>7875</v>
      </c>
      <c r="I53" s="10">
        <v>3</v>
      </c>
      <c r="J53" s="10">
        <v>1888</v>
      </c>
      <c r="K53" s="10">
        <v>39</v>
      </c>
      <c r="L53" s="10">
        <v>27</v>
      </c>
      <c r="M53" s="10">
        <v>1072</v>
      </c>
      <c r="N53" s="10">
        <v>3059</v>
      </c>
      <c r="O53" s="11">
        <v>6088</v>
      </c>
      <c r="P53" s="11">
        <v>13963</v>
      </c>
      <c r="S53" s="22"/>
      <c r="V53" s="22"/>
      <c r="W53" s="22"/>
      <c r="Y53" s="22"/>
      <c r="AA53" s="22"/>
      <c r="AE53" s="22"/>
      <c r="AG53" s="22"/>
      <c r="AH53" s="22"/>
    </row>
    <row r="54" spans="1:34" ht="10.5">
      <c r="A54" s="9" t="s">
        <v>14</v>
      </c>
      <c r="B54" s="10">
        <v>8</v>
      </c>
      <c r="C54" s="10">
        <v>1043</v>
      </c>
      <c r="D54" s="10"/>
      <c r="E54" s="10">
        <v>7</v>
      </c>
      <c r="F54" s="10">
        <v>2050</v>
      </c>
      <c r="G54" s="10">
        <v>1106</v>
      </c>
      <c r="H54" s="11">
        <v>4214</v>
      </c>
      <c r="I54" s="10">
        <v>2</v>
      </c>
      <c r="J54" s="10">
        <v>646</v>
      </c>
      <c r="K54" s="10">
        <v>1</v>
      </c>
      <c r="L54" s="10">
        <v>9</v>
      </c>
      <c r="M54" s="10">
        <v>885</v>
      </c>
      <c r="N54" s="10">
        <v>1123</v>
      </c>
      <c r="O54" s="11">
        <v>2666</v>
      </c>
      <c r="P54" s="11">
        <v>6880</v>
      </c>
      <c r="S54" s="22"/>
      <c r="V54" s="22"/>
      <c r="W54" s="22"/>
      <c r="Y54" s="22"/>
      <c r="AG54" s="22"/>
      <c r="AH54" s="22"/>
    </row>
    <row r="55" spans="1:34" ht="10.5">
      <c r="A55" s="9" t="s">
        <v>13</v>
      </c>
      <c r="B55" s="10">
        <v>99</v>
      </c>
      <c r="C55" s="10">
        <v>29123</v>
      </c>
      <c r="D55" s="10">
        <v>59</v>
      </c>
      <c r="E55" s="10">
        <v>133</v>
      </c>
      <c r="F55" s="10">
        <v>17707</v>
      </c>
      <c r="G55" s="10">
        <v>14125</v>
      </c>
      <c r="H55" s="11">
        <v>61246</v>
      </c>
      <c r="I55" s="10">
        <v>56</v>
      </c>
      <c r="J55" s="10">
        <v>18882</v>
      </c>
      <c r="K55" s="10">
        <v>73</v>
      </c>
      <c r="L55" s="10">
        <v>135</v>
      </c>
      <c r="M55" s="10">
        <v>8384</v>
      </c>
      <c r="N55" s="10">
        <v>18096</v>
      </c>
      <c r="O55" s="11">
        <v>45626</v>
      </c>
      <c r="P55" s="11">
        <v>106872</v>
      </c>
      <c r="S55" s="22"/>
      <c r="V55" s="22"/>
      <c r="W55" s="22"/>
      <c r="Y55" s="22"/>
      <c r="AA55" s="22"/>
      <c r="AD55" s="22"/>
      <c r="AE55" s="22"/>
      <c r="AG55" s="22"/>
      <c r="AH55" s="22"/>
    </row>
    <row r="56" spans="1:34" ht="10.5">
      <c r="A56" s="9" t="s">
        <v>12</v>
      </c>
      <c r="B56" s="10">
        <v>2</v>
      </c>
      <c r="C56" s="10">
        <v>306</v>
      </c>
      <c r="D56" s="10"/>
      <c r="E56" s="10">
        <v>9</v>
      </c>
      <c r="F56" s="10">
        <v>2099</v>
      </c>
      <c r="G56" s="10">
        <v>440</v>
      </c>
      <c r="H56" s="11">
        <v>2856</v>
      </c>
      <c r="I56" s="10">
        <v>2</v>
      </c>
      <c r="J56" s="10">
        <v>175</v>
      </c>
      <c r="K56" s="10">
        <v>1</v>
      </c>
      <c r="L56" s="10">
        <v>4</v>
      </c>
      <c r="M56" s="10">
        <v>671</v>
      </c>
      <c r="N56" s="10">
        <v>690</v>
      </c>
      <c r="O56" s="11">
        <v>1543</v>
      </c>
      <c r="P56" s="11">
        <v>4399</v>
      </c>
      <c r="V56" s="22"/>
      <c r="Y56" s="22"/>
      <c r="AG56" s="22"/>
      <c r="AH56" s="22"/>
    </row>
    <row r="57" spans="1:34" ht="10.5">
      <c r="A57" s="9" t="s">
        <v>11</v>
      </c>
      <c r="B57" s="10">
        <v>3</v>
      </c>
      <c r="C57" s="10">
        <v>1555</v>
      </c>
      <c r="D57" s="10">
        <v>6</v>
      </c>
      <c r="E57" s="10">
        <v>7</v>
      </c>
      <c r="F57" s="10">
        <v>2377</v>
      </c>
      <c r="G57" s="10">
        <v>819</v>
      </c>
      <c r="H57" s="11">
        <v>4767</v>
      </c>
      <c r="I57" s="10">
        <v>3</v>
      </c>
      <c r="J57" s="10">
        <v>836</v>
      </c>
      <c r="K57" s="10">
        <v>2</v>
      </c>
      <c r="L57" s="10">
        <v>2</v>
      </c>
      <c r="M57" s="10">
        <v>878</v>
      </c>
      <c r="N57" s="10">
        <v>1023</v>
      </c>
      <c r="O57" s="11">
        <v>2744</v>
      </c>
      <c r="P57" s="11">
        <v>7511</v>
      </c>
      <c r="S57" s="22"/>
      <c r="V57" s="22"/>
      <c r="W57" s="22"/>
      <c r="Y57" s="22"/>
      <c r="AG57" s="22"/>
      <c r="AH57" s="22"/>
    </row>
    <row r="58" spans="1:34" ht="10.5">
      <c r="A58" s="9" t="s">
        <v>10</v>
      </c>
      <c r="B58" s="10">
        <v>12</v>
      </c>
      <c r="C58" s="10">
        <v>3432</v>
      </c>
      <c r="D58" s="10">
        <v>48</v>
      </c>
      <c r="E58" s="10">
        <v>76</v>
      </c>
      <c r="F58" s="10">
        <v>3814</v>
      </c>
      <c r="G58" s="10">
        <v>3593</v>
      </c>
      <c r="H58" s="11">
        <v>10975</v>
      </c>
      <c r="I58" s="10">
        <v>11</v>
      </c>
      <c r="J58" s="10">
        <v>1880</v>
      </c>
      <c r="K58" s="10">
        <v>104</v>
      </c>
      <c r="L58" s="10">
        <v>64</v>
      </c>
      <c r="M58" s="10">
        <v>1482</v>
      </c>
      <c r="N58" s="10">
        <v>2947</v>
      </c>
      <c r="O58" s="11">
        <v>6488</v>
      </c>
      <c r="P58" s="11">
        <v>17463</v>
      </c>
      <c r="S58" s="22"/>
      <c r="V58" s="22"/>
      <c r="W58" s="22"/>
      <c r="Y58" s="22"/>
      <c r="AA58" s="22"/>
      <c r="AD58" s="22"/>
      <c r="AE58" s="22"/>
      <c r="AG58" s="22"/>
      <c r="AH58" s="22"/>
    </row>
    <row r="59" spans="1:34" ht="10.5">
      <c r="A59" s="9" t="s">
        <v>9</v>
      </c>
      <c r="B59" s="10">
        <v>2</v>
      </c>
      <c r="C59" s="10">
        <v>1332</v>
      </c>
      <c r="D59" s="10">
        <v>14</v>
      </c>
      <c r="E59" s="10">
        <v>12</v>
      </c>
      <c r="F59" s="10">
        <v>669</v>
      </c>
      <c r="G59" s="10">
        <v>626</v>
      </c>
      <c r="H59" s="11">
        <v>2655</v>
      </c>
      <c r="I59" s="10">
        <v>1</v>
      </c>
      <c r="J59" s="10">
        <v>599</v>
      </c>
      <c r="K59" s="10">
        <v>9</v>
      </c>
      <c r="L59" s="10">
        <v>16</v>
      </c>
      <c r="M59" s="10">
        <v>247</v>
      </c>
      <c r="N59" s="10">
        <v>545</v>
      </c>
      <c r="O59" s="11">
        <v>1417</v>
      </c>
      <c r="P59" s="11">
        <v>4072</v>
      </c>
      <c r="S59" s="22"/>
      <c r="Y59" s="22"/>
      <c r="AH59" s="22"/>
    </row>
    <row r="60" spans="1:16" ht="10.5">
      <c r="A60" s="9" t="s">
        <v>8</v>
      </c>
      <c r="B60" s="10">
        <v>3</v>
      </c>
      <c r="C60" s="10">
        <v>150</v>
      </c>
      <c r="D60" s="10">
        <v>2</v>
      </c>
      <c r="E60" s="10">
        <v>8</v>
      </c>
      <c r="F60" s="10">
        <v>112</v>
      </c>
      <c r="G60" s="10">
        <v>229</v>
      </c>
      <c r="H60" s="11">
        <v>504</v>
      </c>
      <c r="I60" s="10"/>
      <c r="J60" s="10">
        <v>30</v>
      </c>
      <c r="K60" s="10"/>
      <c r="L60" s="10"/>
      <c r="M60" s="10">
        <v>25</v>
      </c>
      <c r="N60" s="10">
        <v>61</v>
      </c>
      <c r="O60" s="11">
        <v>116</v>
      </c>
      <c r="P60" s="11">
        <v>620</v>
      </c>
    </row>
    <row r="61" spans="1:34" ht="10.5">
      <c r="A61" s="9" t="s">
        <v>7</v>
      </c>
      <c r="B61" s="10">
        <v>5</v>
      </c>
      <c r="C61" s="10">
        <v>1604</v>
      </c>
      <c r="D61" s="10">
        <v>31</v>
      </c>
      <c r="E61" s="10">
        <v>38</v>
      </c>
      <c r="F61" s="10">
        <v>658</v>
      </c>
      <c r="G61" s="10">
        <v>943</v>
      </c>
      <c r="H61" s="11">
        <v>3279</v>
      </c>
      <c r="I61" s="10"/>
      <c r="J61" s="10">
        <v>1041</v>
      </c>
      <c r="K61" s="10">
        <v>56</v>
      </c>
      <c r="L61" s="10">
        <v>27</v>
      </c>
      <c r="M61" s="10">
        <v>424</v>
      </c>
      <c r="N61" s="10">
        <v>1332</v>
      </c>
      <c r="O61" s="11">
        <v>2880</v>
      </c>
      <c r="P61" s="11">
        <v>6159</v>
      </c>
      <c r="S61" s="22"/>
      <c r="W61" s="22"/>
      <c r="Y61" s="22"/>
      <c r="AG61" s="22"/>
      <c r="AH61" s="22"/>
    </row>
    <row r="62" spans="1:34" ht="10.5">
      <c r="A62" s="9" t="s">
        <v>6</v>
      </c>
      <c r="B62" s="10">
        <v>1</v>
      </c>
      <c r="C62" s="10">
        <v>224</v>
      </c>
      <c r="D62" s="10"/>
      <c r="E62" s="10"/>
      <c r="F62" s="10">
        <v>793</v>
      </c>
      <c r="G62" s="10">
        <v>231</v>
      </c>
      <c r="H62" s="11">
        <v>1249</v>
      </c>
      <c r="I62" s="10"/>
      <c r="J62" s="10">
        <v>118</v>
      </c>
      <c r="K62" s="10"/>
      <c r="L62" s="10"/>
      <c r="M62" s="10">
        <v>264</v>
      </c>
      <c r="N62" s="10">
        <v>215</v>
      </c>
      <c r="O62" s="11">
        <v>597</v>
      </c>
      <c r="P62" s="11">
        <v>1846</v>
      </c>
      <c r="Y62" s="22"/>
      <c r="AH62" s="22"/>
    </row>
    <row r="63" spans="1:34" ht="10.5">
      <c r="A63" s="9" t="s">
        <v>5</v>
      </c>
      <c r="B63" s="10">
        <v>8</v>
      </c>
      <c r="C63" s="10">
        <v>3742</v>
      </c>
      <c r="D63" s="10">
        <v>45</v>
      </c>
      <c r="E63" s="10">
        <v>50</v>
      </c>
      <c r="F63" s="10">
        <v>3494</v>
      </c>
      <c r="G63" s="10">
        <v>5010</v>
      </c>
      <c r="H63" s="11">
        <v>12349</v>
      </c>
      <c r="I63" s="10">
        <v>3</v>
      </c>
      <c r="J63" s="10">
        <v>2806</v>
      </c>
      <c r="K63" s="10">
        <v>99</v>
      </c>
      <c r="L63" s="10">
        <v>59</v>
      </c>
      <c r="M63" s="10">
        <v>2279</v>
      </c>
      <c r="N63" s="10">
        <v>6194</v>
      </c>
      <c r="O63" s="11">
        <v>11440</v>
      </c>
      <c r="P63" s="11">
        <v>23789</v>
      </c>
      <c r="S63" s="22"/>
      <c r="V63" s="22"/>
      <c r="W63" s="22"/>
      <c r="Y63" s="22"/>
      <c r="AA63" s="22"/>
      <c r="AD63" s="22"/>
      <c r="AE63" s="22"/>
      <c r="AG63" s="22"/>
      <c r="AH63" s="22"/>
    </row>
    <row r="64" spans="1:34" ht="10.5">
      <c r="A64" s="9" t="s">
        <v>4</v>
      </c>
      <c r="B64" s="10">
        <v>15</v>
      </c>
      <c r="C64" s="10">
        <v>2100</v>
      </c>
      <c r="D64" s="10">
        <v>14</v>
      </c>
      <c r="E64" s="10">
        <v>57</v>
      </c>
      <c r="F64" s="10">
        <v>6136</v>
      </c>
      <c r="G64" s="10">
        <v>2930</v>
      </c>
      <c r="H64" s="11">
        <v>11252</v>
      </c>
      <c r="I64" s="10">
        <v>8</v>
      </c>
      <c r="J64" s="10">
        <v>1393</v>
      </c>
      <c r="K64" s="10">
        <v>20</v>
      </c>
      <c r="L64" s="10">
        <v>35</v>
      </c>
      <c r="M64" s="10">
        <v>2851</v>
      </c>
      <c r="N64" s="10">
        <v>3111</v>
      </c>
      <c r="O64" s="11">
        <v>7418</v>
      </c>
      <c r="P64" s="11">
        <v>18670</v>
      </c>
      <c r="S64" s="22"/>
      <c r="V64" s="22"/>
      <c r="W64" s="22"/>
      <c r="Y64" s="22"/>
      <c r="AA64" s="22"/>
      <c r="AD64" s="22"/>
      <c r="AE64" s="22"/>
      <c r="AG64" s="22"/>
      <c r="AH64" s="22"/>
    </row>
    <row r="65" spans="1:34" ht="10.5">
      <c r="A65" s="9" t="s">
        <v>3</v>
      </c>
      <c r="B65" s="10">
        <v>6</v>
      </c>
      <c r="C65" s="10">
        <v>299</v>
      </c>
      <c r="D65" s="10">
        <v>1</v>
      </c>
      <c r="E65" s="10">
        <v>1</v>
      </c>
      <c r="F65" s="10">
        <v>1785</v>
      </c>
      <c r="G65" s="10">
        <v>369</v>
      </c>
      <c r="H65" s="11">
        <v>2461</v>
      </c>
      <c r="I65" s="10"/>
      <c r="J65" s="10">
        <v>99</v>
      </c>
      <c r="K65" s="10"/>
      <c r="L65" s="10"/>
      <c r="M65" s="10">
        <v>389</v>
      </c>
      <c r="N65" s="10">
        <v>255</v>
      </c>
      <c r="O65" s="11">
        <v>743</v>
      </c>
      <c r="P65" s="11">
        <v>3204</v>
      </c>
      <c r="V65" s="22"/>
      <c r="Y65" s="22"/>
      <c r="AH65" s="22"/>
    </row>
    <row r="66" spans="1:34" ht="10.5">
      <c r="A66" s="9" t="s">
        <v>2</v>
      </c>
      <c r="B66" s="10">
        <v>204</v>
      </c>
      <c r="C66" s="10">
        <v>22756</v>
      </c>
      <c r="D66" s="10">
        <v>98</v>
      </c>
      <c r="E66" s="10">
        <v>323</v>
      </c>
      <c r="F66" s="10">
        <v>40630</v>
      </c>
      <c r="G66" s="10">
        <v>30247</v>
      </c>
      <c r="H66" s="11">
        <v>94258</v>
      </c>
      <c r="I66" s="10">
        <v>57</v>
      </c>
      <c r="J66" s="10">
        <v>13885</v>
      </c>
      <c r="K66" s="10">
        <v>105</v>
      </c>
      <c r="L66" s="10">
        <v>227</v>
      </c>
      <c r="M66" s="10">
        <v>14741</v>
      </c>
      <c r="N66" s="10">
        <v>25157</v>
      </c>
      <c r="O66" s="11">
        <v>54172</v>
      </c>
      <c r="P66" s="11">
        <v>148430</v>
      </c>
      <c r="S66" s="22"/>
      <c r="V66" s="22"/>
      <c r="W66" s="22"/>
      <c r="Y66" s="22"/>
      <c r="AA66" s="22"/>
      <c r="AD66" s="22"/>
      <c r="AE66" s="22"/>
      <c r="AG66" s="22"/>
      <c r="AH66" s="22"/>
    </row>
    <row r="67" spans="1:34" ht="10.5">
      <c r="A67" s="9" t="s">
        <v>1</v>
      </c>
      <c r="B67" s="10">
        <v>9</v>
      </c>
      <c r="C67" s="10">
        <v>779</v>
      </c>
      <c r="D67" s="10"/>
      <c r="E67" s="10">
        <v>7</v>
      </c>
      <c r="F67" s="10">
        <v>2474</v>
      </c>
      <c r="G67" s="10">
        <v>1076</v>
      </c>
      <c r="H67" s="11">
        <v>4345</v>
      </c>
      <c r="I67" s="10">
        <v>3</v>
      </c>
      <c r="J67" s="10">
        <v>312</v>
      </c>
      <c r="K67" s="10"/>
      <c r="L67" s="10">
        <v>7</v>
      </c>
      <c r="M67" s="10">
        <v>715</v>
      </c>
      <c r="N67" s="10">
        <v>742</v>
      </c>
      <c r="O67" s="11">
        <v>1779</v>
      </c>
      <c r="P67" s="11">
        <v>6124</v>
      </c>
      <c r="V67" s="22"/>
      <c r="W67" s="22"/>
      <c r="Y67" s="22"/>
      <c r="AG67" s="22"/>
      <c r="AH67" s="22"/>
    </row>
    <row r="68" spans="1:16" ht="10.5">
      <c r="A68" s="13" t="s">
        <v>0</v>
      </c>
      <c r="B68" s="7">
        <v>3041</v>
      </c>
      <c r="C68" s="7">
        <v>672053</v>
      </c>
      <c r="D68" s="7">
        <v>3852</v>
      </c>
      <c r="E68" s="7">
        <v>9099</v>
      </c>
      <c r="F68" s="7">
        <v>778881</v>
      </c>
      <c r="G68" s="7">
        <v>589715</v>
      </c>
      <c r="H68" s="14">
        <v>2056641</v>
      </c>
      <c r="I68" s="7">
        <v>1239</v>
      </c>
      <c r="J68" s="7">
        <v>399227</v>
      </c>
      <c r="K68" s="7">
        <v>4008</v>
      </c>
      <c r="L68" s="7">
        <v>6439</v>
      </c>
      <c r="M68" s="7">
        <v>305259</v>
      </c>
      <c r="N68" s="7">
        <v>554181</v>
      </c>
      <c r="O68" s="14">
        <v>1270353</v>
      </c>
      <c r="P68" s="14">
        <v>3326994</v>
      </c>
    </row>
  </sheetData>
  <sheetProtection/>
  <mergeCells count="7">
    <mergeCell ref="A1:P1"/>
    <mergeCell ref="A2:A3"/>
    <mergeCell ref="B2:G2"/>
    <mergeCell ref="I2:N2"/>
    <mergeCell ref="P2:P3"/>
    <mergeCell ref="H2:H3"/>
    <mergeCell ref="O2:O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6" t="s">
        <v>192</v>
      </c>
      <c r="B1" s="36"/>
      <c r="C1" s="36"/>
      <c r="D1" s="36"/>
    </row>
    <row r="2" spans="1:4" ht="10.5">
      <c r="A2" s="19" t="s">
        <v>67</v>
      </c>
      <c r="B2" s="19" t="s">
        <v>191</v>
      </c>
      <c r="C2" s="19" t="s">
        <v>189</v>
      </c>
      <c r="D2" s="19" t="s">
        <v>190</v>
      </c>
    </row>
    <row r="3" spans="1:8" ht="10.5">
      <c r="A3" s="4" t="s">
        <v>64</v>
      </c>
      <c r="B3" s="5">
        <v>89230</v>
      </c>
      <c r="C3" s="5">
        <v>128874</v>
      </c>
      <c r="D3" s="20">
        <f>B3/C3</f>
        <v>0.6923817061626084</v>
      </c>
      <c r="F3" s="24"/>
      <c r="G3" s="24"/>
      <c r="H3" s="25"/>
    </row>
    <row r="4" spans="1:8" ht="10.5">
      <c r="A4" s="4" t="s">
        <v>63</v>
      </c>
      <c r="B4" s="5">
        <v>4044</v>
      </c>
      <c r="C4" s="5">
        <v>5492</v>
      </c>
      <c r="D4" s="20">
        <f aca="true" t="shared" si="0" ref="D4:D67">B4/C4</f>
        <v>0.7363437727603788</v>
      </c>
      <c r="F4" s="24"/>
      <c r="G4" s="24"/>
      <c r="H4" s="25"/>
    </row>
    <row r="5" spans="1:8" ht="10.5">
      <c r="A5" s="4" t="s">
        <v>62</v>
      </c>
      <c r="B5" s="5">
        <v>174597</v>
      </c>
      <c r="C5" s="5">
        <v>226855</v>
      </c>
      <c r="D5" s="20">
        <f t="shared" si="0"/>
        <v>0.7696414008948447</v>
      </c>
      <c r="F5" s="24"/>
      <c r="G5" s="24"/>
      <c r="H5" s="25"/>
    </row>
    <row r="6" spans="1:8" ht="10.5">
      <c r="A6" s="4" t="s">
        <v>61</v>
      </c>
      <c r="B6" s="5">
        <v>3012</v>
      </c>
      <c r="C6" s="5">
        <v>5859</v>
      </c>
      <c r="D6" s="20">
        <f t="shared" si="0"/>
        <v>0.5140809011776754</v>
      </c>
      <c r="F6" s="24"/>
      <c r="G6" s="24"/>
      <c r="H6" s="25"/>
    </row>
    <row r="7" spans="1:8" ht="10.5">
      <c r="A7" s="4" t="s">
        <v>60</v>
      </c>
      <c r="B7" s="5">
        <v>1415</v>
      </c>
      <c r="C7" s="5">
        <v>2126</v>
      </c>
      <c r="D7" s="20">
        <f t="shared" si="0"/>
        <v>0.6655691439322672</v>
      </c>
      <c r="F7" s="24"/>
      <c r="G7" s="24"/>
      <c r="H7" s="25"/>
    </row>
    <row r="8" spans="1:8" ht="10.5">
      <c r="A8" s="4" t="s">
        <v>59</v>
      </c>
      <c r="B8" s="5">
        <v>924</v>
      </c>
      <c r="C8" s="5">
        <v>1782</v>
      </c>
      <c r="D8" s="20">
        <f t="shared" si="0"/>
        <v>0.5185185185185185</v>
      </c>
      <c r="F8" s="24"/>
      <c r="G8" s="24"/>
      <c r="H8" s="25"/>
    </row>
    <row r="9" spans="1:8" ht="10.5">
      <c r="A9" s="4" t="s">
        <v>58</v>
      </c>
      <c r="B9" s="5">
        <v>94045</v>
      </c>
      <c r="C9" s="5">
        <v>139671</v>
      </c>
      <c r="D9" s="20">
        <f t="shared" si="0"/>
        <v>0.6733323309777979</v>
      </c>
      <c r="F9" s="24"/>
      <c r="G9" s="24"/>
      <c r="H9" s="25"/>
    </row>
    <row r="10" spans="1:8" ht="10.5">
      <c r="A10" s="4" t="s">
        <v>57</v>
      </c>
      <c r="B10" s="5">
        <v>18490</v>
      </c>
      <c r="C10" s="5">
        <v>25807</v>
      </c>
      <c r="D10" s="20">
        <f t="shared" si="0"/>
        <v>0.716472274964157</v>
      </c>
      <c r="F10" s="24"/>
      <c r="G10" s="24"/>
      <c r="H10" s="25"/>
    </row>
    <row r="11" spans="1:8" ht="10.5">
      <c r="A11" s="4" t="s">
        <v>56</v>
      </c>
      <c r="B11" s="5">
        <v>6642</v>
      </c>
      <c r="C11" s="5">
        <v>9104</v>
      </c>
      <c r="D11" s="20">
        <f t="shared" si="0"/>
        <v>0.7295694200351494</v>
      </c>
      <c r="F11" s="24"/>
      <c r="G11" s="24"/>
      <c r="H11" s="25"/>
    </row>
    <row r="12" spans="1:8" ht="10.5">
      <c r="A12" s="4" t="s">
        <v>55</v>
      </c>
      <c r="B12" s="5">
        <v>541</v>
      </c>
      <c r="C12" s="5">
        <v>1061</v>
      </c>
      <c r="D12" s="20">
        <f t="shared" si="0"/>
        <v>0.5098963242224317</v>
      </c>
      <c r="F12" s="24"/>
      <c r="G12" s="24"/>
      <c r="H12" s="25"/>
    </row>
    <row r="13" spans="1:8" ht="10.5">
      <c r="A13" s="4" t="s">
        <v>54</v>
      </c>
      <c r="B13" s="5">
        <v>2966</v>
      </c>
      <c r="C13" s="5">
        <v>5080</v>
      </c>
      <c r="D13" s="20">
        <f t="shared" si="0"/>
        <v>0.5838582677165355</v>
      </c>
      <c r="F13" s="24"/>
      <c r="G13" s="24"/>
      <c r="H13" s="25"/>
    </row>
    <row r="14" spans="1:8" ht="10.5">
      <c r="A14" s="4" t="s">
        <v>53</v>
      </c>
      <c r="B14" s="5">
        <v>1857</v>
      </c>
      <c r="C14" s="5">
        <v>3446</v>
      </c>
      <c r="D14" s="20">
        <f t="shared" si="0"/>
        <v>0.5388856645385954</v>
      </c>
      <c r="F14" s="24"/>
      <c r="G14" s="24"/>
      <c r="H14" s="25"/>
    </row>
    <row r="15" spans="1:8" ht="10.5">
      <c r="A15" s="4" t="s">
        <v>52</v>
      </c>
      <c r="B15" s="5">
        <v>572</v>
      </c>
      <c r="C15" s="5">
        <v>1667</v>
      </c>
      <c r="D15" s="20">
        <f t="shared" si="0"/>
        <v>0.34313137372525493</v>
      </c>
      <c r="F15" s="24"/>
      <c r="G15" s="24"/>
      <c r="H15" s="25"/>
    </row>
    <row r="16" spans="1:8" ht="10.5">
      <c r="A16" s="4" t="s">
        <v>51</v>
      </c>
      <c r="B16" s="5">
        <v>506</v>
      </c>
      <c r="C16" s="5">
        <v>1442</v>
      </c>
      <c r="D16" s="20">
        <f t="shared" si="0"/>
        <v>0.3509015256588072</v>
      </c>
      <c r="F16" s="24"/>
      <c r="G16" s="24"/>
      <c r="H16" s="25"/>
    </row>
    <row r="17" spans="1:8" ht="10.5">
      <c r="A17" s="4" t="s">
        <v>50</v>
      </c>
      <c r="B17" s="5">
        <v>1115</v>
      </c>
      <c r="C17" s="5">
        <v>2513</v>
      </c>
      <c r="D17" s="20">
        <f t="shared" si="0"/>
        <v>0.44369279745324314</v>
      </c>
      <c r="F17" s="24"/>
      <c r="G17" s="24"/>
      <c r="H17" s="25"/>
    </row>
    <row r="18" spans="1:8" ht="10.5">
      <c r="A18" s="4" t="s">
        <v>49</v>
      </c>
      <c r="B18" s="5">
        <v>11043</v>
      </c>
      <c r="C18" s="5">
        <v>14418</v>
      </c>
      <c r="D18" s="20">
        <f t="shared" si="0"/>
        <v>0.7659176029962547</v>
      </c>
      <c r="F18" s="24"/>
      <c r="G18" s="24"/>
      <c r="H18" s="25"/>
    </row>
    <row r="19" spans="1:8" ht="10.5">
      <c r="A19" s="4" t="s">
        <v>48</v>
      </c>
      <c r="B19" s="5">
        <v>141619</v>
      </c>
      <c r="C19" s="5">
        <v>228246</v>
      </c>
      <c r="D19" s="20">
        <f t="shared" si="0"/>
        <v>0.6204665141995916</v>
      </c>
      <c r="F19" s="24"/>
      <c r="G19" s="24"/>
      <c r="H19" s="25"/>
    </row>
    <row r="20" spans="1:8" ht="10.5">
      <c r="A20" s="4" t="s">
        <v>47</v>
      </c>
      <c r="B20" s="5">
        <v>658</v>
      </c>
      <c r="C20" s="5">
        <v>1144</v>
      </c>
      <c r="D20" s="20">
        <f t="shared" si="0"/>
        <v>0.5751748251748252</v>
      </c>
      <c r="F20" s="24"/>
      <c r="G20" s="24"/>
      <c r="H20" s="25"/>
    </row>
    <row r="21" spans="1:8" ht="10.5">
      <c r="A21" s="4" t="s">
        <v>46</v>
      </c>
      <c r="B21" s="5">
        <v>107217</v>
      </c>
      <c r="C21" s="5">
        <v>136280</v>
      </c>
      <c r="D21" s="20">
        <f t="shared" si="0"/>
        <v>0.7867405341943059</v>
      </c>
      <c r="F21" s="24"/>
      <c r="G21" s="24"/>
      <c r="H21" s="25"/>
    </row>
    <row r="22" spans="1:8" ht="10.5">
      <c r="A22" s="4" t="s">
        <v>45</v>
      </c>
      <c r="B22" s="5">
        <v>10115</v>
      </c>
      <c r="C22" s="5">
        <v>17326</v>
      </c>
      <c r="D22" s="20">
        <f t="shared" si="0"/>
        <v>0.5838046865981762</v>
      </c>
      <c r="F22" s="24"/>
      <c r="G22" s="24"/>
      <c r="H22" s="25"/>
    </row>
    <row r="23" spans="1:8" ht="10.5">
      <c r="A23" s="4" t="s">
        <v>44</v>
      </c>
      <c r="B23" s="5">
        <v>141830</v>
      </c>
      <c r="C23" s="5">
        <v>230361</v>
      </c>
      <c r="D23" s="20">
        <f t="shared" si="0"/>
        <v>0.6156858148731773</v>
      </c>
      <c r="F23" s="24"/>
      <c r="G23" s="24"/>
      <c r="H23" s="25"/>
    </row>
    <row r="24" spans="1:8" ht="10.5">
      <c r="A24" s="4" t="s">
        <v>43</v>
      </c>
      <c r="B24" s="5">
        <v>8362</v>
      </c>
      <c r="C24" s="5">
        <v>12187</v>
      </c>
      <c r="D24" s="20">
        <f t="shared" si="0"/>
        <v>0.6861409698859441</v>
      </c>
      <c r="F24" s="24"/>
      <c r="G24" s="24"/>
      <c r="H24" s="25"/>
    </row>
    <row r="25" spans="1:8" ht="10.5">
      <c r="A25" s="4" t="s">
        <v>42</v>
      </c>
      <c r="B25" s="5">
        <v>10686</v>
      </c>
      <c r="C25" s="5">
        <v>18255</v>
      </c>
      <c r="D25" s="20">
        <f t="shared" si="0"/>
        <v>0.5853738701725555</v>
      </c>
      <c r="F25" s="24"/>
      <c r="G25" s="24"/>
      <c r="H25" s="25"/>
    </row>
    <row r="26" spans="1:8" ht="10.5">
      <c r="A26" s="4" t="s">
        <v>41</v>
      </c>
      <c r="B26" s="5">
        <v>13852</v>
      </c>
      <c r="C26" s="5">
        <v>20271</v>
      </c>
      <c r="D26" s="20">
        <f t="shared" si="0"/>
        <v>0.6833407330669429</v>
      </c>
      <c r="F26" s="24"/>
      <c r="G26" s="24"/>
      <c r="H26" s="25"/>
    </row>
    <row r="27" spans="1:8" ht="10.5">
      <c r="A27" s="4" t="s">
        <v>40</v>
      </c>
      <c r="B27" s="5">
        <v>1348</v>
      </c>
      <c r="C27" s="5">
        <v>2946</v>
      </c>
      <c r="D27" s="20">
        <f t="shared" si="0"/>
        <v>0.4575695858791582</v>
      </c>
      <c r="F27" s="24"/>
      <c r="G27" s="24"/>
      <c r="H27" s="25"/>
    </row>
    <row r="28" spans="1:8" ht="10.5">
      <c r="A28" s="4" t="s">
        <v>39</v>
      </c>
      <c r="B28" s="5">
        <v>4633</v>
      </c>
      <c r="C28" s="5">
        <v>7560</v>
      </c>
      <c r="D28" s="20">
        <f t="shared" si="0"/>
        <v>0.6128306878306878</v>
      </c>
      <c r="F28" s="24"/>
      <c r="G28" s="24"/>
      <c r="H28" s="25"/>
    </row>
    <row r="29" spans="1:8" ht="10.5">
      <c r="A29" s="4" t="s">
        <v>38</v>
      </c>
      <c r="B29" s="5">
        <v>3932</v>
      </c>
      <c r="C29" s="5">
        <v>6954</v>
      </c>
      <c r="D29" s="20">
        <f t="shared" si="0"/>
        <v>0.5654299683635318</v>
      </c>
      <c r="F29" s="24"/>
      <c r="G29" s="24"/>
      <c r="H29" s="25"/>
    </row>
    <row r="30" spans="1:8" ht="10.5">
      <c r="A30" s="4" t="s">
        <v>37</v>
      </c>
      <c r="B30" s="5">
        <v>280</v>
      </c>
      <c r="C30" s="5">
        <v>641</v>
      </c>
      <c r="D30" s="20">
        <f t="shared" si="0"/>
        <v>0.43681747269890797</v>
      </c>
      <c r="F30" s="24"/>
      <c r="G30" s="24"/>
      <c r="H30" s="25"/>
    </row>
    <row r="31" spans="1:8" ht="10.5">
      <c r="A31" s="4" t="s">
        <v>36</v>
      </c>
      <c r="B31" s="5">
        <v>1889</v>
      </c>
      <c r="C31" s="5">
        <v>3197</v>
      </c>
      <c r="D31" s="20">
        <f t="shared" si="0"/>
        <v>0.5908664372849547</v>
      </c>
      <c r="F31" s="24"/>
      <c r="G31" s="24"/>
      <c r="H31" s="25"/>
    </row>
    <row r="32" spans="1:8" ht="10.5">
      <c r="A32" s="4" t="s">
        <v>35</v>
      </c>
      <c r="B32" s="5">
        <v>412</v>
      </c>
      <c r="C32" s="5">
        <v>815</v>
      </c>
      <c r="D32" s="20">
        <f t="shared" si="0"/>
        <v>0.505521472392638</v>
      </c>
      <c r="F32" s="24"/>
      <c r="G32" s="24"/>
      <c r="H32" s="25"/>
    </row>
    <row r="33" spans="1:8" ht="10.5">
      <c r="A33" s="4" t="s">
        <v>34</v>
      </c>
      <c r="B33" s="5">
        <v>202317</v>
      </c>
      <c r="C33" s="5">
        <v>253050</v>
      </c>
      <c r="D33" s="20">
        <f t="shared" si="0"/>
        <v>0.7995139300533491</v>
      </c>
      <c r="F33" s="24"/>
      <c r="G33" s="24"/>
      <c r="H33" s="25"/>
    </row>
    <row r="34" spans="1:8" ht="10.5">
      <c r="A34" s="4" t="s">
        <v>33</v>
      </c>
      <c r="B34" s="5">
        <v>451</v>
      </c>
      <c r="C34" s="5">
        <v>831</v>
      </c>
      <c r="D34" s="20">
        <f t="shared" si="0"/>
        <v>0.542719614921781</v>
      </c>
      <c r="F34" s="24"/>
      <c r="G34" s="24"/>
      <c r="H34" s="25"/>
    </row>
    <row r="35" spans="1:8" ht="10.5">
      <c r="A35" s="4" t="s">
        <v>32</v>
      </c>
      <c r="B35" s="5">
        <v>1454</v>
      </c>
      <c r="C35" s="5">
        <v>3393</v>
      </c>
      <c r="D35" s="20">
        <f t="shared" si="0"/>
        <v>0.42852932508104924</v>
      </c>
      <c r="F35" s="24"/>
      <c r="G35" s="24"/>
      <c r="H35" s="25"/>
    </row>
    <row r="36" spans="1:8" ht="10.5">
      <c r="A36" s="4" t="s">
        <v>31</v>
      </c>
      <c r="B36" s="5">
        <v>11964</v>
      </c>
      <c r="C36" s="5">
        <v>22482</v>
      </c>
      <c r="D36" s="20">
        <f t="shared" si="0"/>
        <v>0.5321590605817987</v>
      </c>
      <c r="F36" s="24"/>
      <c r="G36" s="24"/>
      <c r="H36" s="25"/>
    </row>
    <row r="37" spans="1:8" ht="10.5">
      <c r="A37" s="4" t="s">
        <v>30</v>
      </c>
      <c r="B37" s="5">
        <v>918</v>
      </c>
      <c r="C37" s="5">
        <v>2465</v>
      </c>
      <c r="D37" s="20">
        <f t="shared" si="0"/>
        <v>0.3724137931034483</v>
      </c>
      <c r="F37" s="24"/>
      <c r="G37" s="24"/>
      <c r="H37" s="25"/>
    </row>
    <row r="38" spans="1:8" ht="10.5">
      <c r="A38" s="4" t="s">
        <v>29</v>
      </c>
      <c r="B38" s="5">
        <v>98006</v>
      </c>
      <c r="C38" s="5">
        <v>144911</v>
      </c>
      <c r="D38" s="20">
        <f t="shared" si="0"/>
        <v>0.6763185679486029</v>
      </c>
      <c r="F38" s="24"/>
      <c r="G38" s="24"/>
      <c r="H38" s="25"/>
    </row>
    <row r="39" spans="1:8" ht="10.5">
      <c r="A39" s="4" t="s">
        <v>28</v>
      </c>
      <c r="B39" s="5">
        <v>3302</v>
      </c>
      <c r="C39" s="5">
        <v>6062</v>
      </c>
      <c r="D39" s="20">
        <f t="shared" si="0"/>
        <v>0.5447047179148796</v>
      </c>
      <c r="F39" s="24"/>
      <c r="G39" s="24"/>
      <c r="H39" s="25"/>
    </row>
    <row r="40" spans="1:8" ht="10.5">
      <c r="A40" s="4" t="s">
        <v>27</v>
      </c>
      <c r="B40" s="5">
        <v>1389</v>
      </c>
      <c r="C40" s="5">
        <v>2094</v>
      </c>
      <c r="D40" s="20">
        <f t="shared" si="0"/>
        <v>0.663323782234957</v>
      </c>
      <c r="F40" s="24"/>
      <c r="G40" s="24"/>
      <c r="H40" s="25"/>
    </row>
    <row r="41" spans="1:8" ht="10.5">
      <c r="A41" s="4" t="s">
        <v>26</v>
      </c>
      <c r="B41" s="5">
        <v>5128</v>
      </c>
      <c r="C41" s="5">
        <v>8477</v>
      </c>
      <c r="D41" s="20">
        <f t="shared" si="0"/>
        <v>0.6049309897369353</v>
      </c>
      <c r="F41" s="24"/>
      <c r="G41" s="24"/>
      <c r="H41" s="25"/>
    </row>
    <row r="42" spans="1:8" ht="10.5">
      <c r="A42" s="4" t="s">
        <v>25</v>
      </c>
      <c r="B42" s="5">
        <v>42728</v>
      </c>
      <c r="C42" s="5">
        <v>62987</v>
      </c>
      <c r="D42" s="20">
        <f t="shared" si="0"/>
        <v>0.6783622017241653</v>
      </c>
      <c r="F42" s="24"/>
      <c r="G42" s="24"/>
      <c r="H42" s="25"/>
    </row>
    <row r="43" spans="1:8" ht="10.5">
      <c r="A43" s="4" t="s">
        <v>24</v>
      </c>
      <c r="B43" s="5">
        <v>367</v>
      </c>
      <c r="C43" s="5">
        <v>615</v>
      </c>
      <c r="D43" s="20">
        <f t="shared" si="0"/>
        <v>0.5967479674796748</v>
      </c>
      <c r="F43" s="24"/>
      <c r="G43" s="24"/>
      <c r="H43" s="25"/>
    </row>
    <row r="44" spans="1:8" ht="10.5">
      <c r="A44" s="4" t="s">
        <v>23</v>
      </c>
      <c r="B44" s="5">
        <v>1989</v>
      </c>
      <c r="C44" s="5">
        <v>5266</v>
      </c>
      <c r="D44" s="20">
        <f t="shared" si="0"/>
        <v>0.3777060387390809</v>
      </c>
      <c r="F44" s="24"/>
      <c r="G44" s="24"/>
      <c r="H44" s="25"/>
    </row>
    <row r="45" spans="1:8" ht="10.5">
      <c r="A45" s="4" t="s">
        <v>22</v>
      </c>
      <c r="B45" s="5">
        <v>5906</v>
      </c>
      <c r="C45" s="5">
        <v>11222</v>
      </c>
      <c r="D45" s="20">
        <f t="shared" si="0"/>
        <v>0.5262876492603814</v>
      </c>
      <c r="F45" s="24"/>
      <c r="G45" s="24"/>
      <c r="H45" s="25"/>
    </row>
    <row r="46" spans="1:8" ht="10.5">
      <c r="A46" s="4" t="s">
        <v>21</v>
      </c>
      <c r="B46" s="5">
        <v>13196</v>
      </c>
      <c r="C46" s="5">
        <v>17677</v>
      </c>
      <c r="D46" s="20">
        <f t="shared" si="0"/>
        <v>0.746506760196866</v>
      </c>
      <c r="F46" s="24"/>
      <c r="G46" s="24"/>
      <c r="H46" s="25"/>
    </row>
    <row r="47" spans="1:8" ht="10.5">
      <c r="A47" s="4" t="s">
        <v>20</v>
      </c>
      <c r="B47" s="5">
        <v>6302</v>
      </c>
      <c r="C47" s="5">
        <v>9176</v>
      </c>
      <c r="D47" s="20">
        <f t="shared" si="0"/>
        <v>0.6867916303400174</v>
      </c>
      <c r="F47" s="24"/>
      <c r="G47" s="24"/>
      <c r="H47" s="25"/>
    </row>
    <row r="48" spans="1:8" ht="10.5">
      <c r="A48" s="4" t="s">
        <v>19</v>
      </c>
      <c r="B48" s="5">
        <v>4401</v>
      </c>
      <c r="C48" s="5">
        <v>7115</v>
      </c>
      <c r="D48" s="20">
        <f t="shared" si="0"/>
        <v>0.618552354181307</v>
      </c>
      <c r="F48" s="24"/>
      <c r="G48" s="24"/>
      <c r="H48" s="25"/>
    </row>
    <row r="49" spans="1:8" ht="10.5">
      <c r="A49" s="4" t="s">
        <v>18</v>
      </c>
      <c r="B49" s="5">
        <v>1910</v>
      </c>
      <c r="C49" s="5">
        <v>2873</v>
      </c>
      <c r="D49" s="20">
        <f t="shared" si="0"/>
        <v>0.6648103028193526</v>
      </c>
      <c r="F49" s="24"/>
      <c r="G49" s="24"/>
      <c r="H49" s="25"/>
    </row>
    <row r="50" spans="1:8" ht="10.5">
      <c r="A50" s="4" t="s">
        <v>17</v>
      </c>
      <c r="B50" s="5">
        <v>5331</v>
      </c>
      <c r="C50" s="5">
        <v>8196</v>
      </c>
      <c r="D50" s="20">
        <f t="shared" si="0"/>
        <v>0.6504392386530015</v>
      </c>
      <c r="F50" s="24"/>
      <c r="G50" s="24"/>
      <c r="H50" s="25"/>
    </row>
    <row r="51" spans="1:8" ht="10.5">
      <c r="A51" s="4" t="s">
        <v>16</v>
      </c>
      <c r="B51" s="5">
        <v>1390</v>
      </c>
      <c r="C51" s="5">
        <v>2084</v>
      </c>
      <c r="D51" s="20">
        <f t="shared" si="0"/>
        <v>0.6669865642994242</v>
      </c>
      <c r="F51" s="24"/>
      <c r="G51" s="24"/>
      <c r="H51" s="25"/>
    </row>
    <row r="52" spans="1:8" ht="10.5">
      <c r="A52" s="4" t="s">
        <v>15</v>
      </c>
      <c r="B52" s="5">
        <v>2245</v>
      </c>
      <c r="C52" s="5">
        <v>7875</v>
      </c>
      <c r="D52" s="20">
        <f t="shared" si="0"/>
        <v>0.2850793650793651</v>
      </c>
      <c r="F52" s="24"/>
      <c r="G52" s="24"/>
      <c r="H52" s="25"/>
    </row>
    <row r="53" spans="1:8" ht="10.5">
      <c r="A53" s="4" t="s">
        <v>14</v>
      </c>
      <c r="B53" s="5">
        <v>2737</v>
      </c>
      <c r="C53" s="5">
        <v>4214</v>
      </c>
      <c r="D53" s="20">
        <f t="shared" si="0"/>
        <v>0.6495016611295681</v>
      </c>
      <c r="F53" s="24"/>
      <c r="G53" s="24"/>
      <c r="H53" s="25"/>
    </row>
    <row r="54" spans="1:8" ht="10.5">
      <c r="A54" s="4" t="s">
        <v>13</v>
      </c>
      <c r="B54" s="5">
        <v>32209</v>
      </c>
      <c r="C54" s="5">
        <v>61246</v>
      </c>
      <c r="D54" s="20">
        <f t="shared" si="0"/>
        <v>0.5258955686902002</v>
      </c>
      <c r="F54" s="24"/>
      <c r="G54" s="24"/>
      <c r="H54" s="25"/>
    </row>
    <row r="55" spans="1:8" ht="10.5">
      <c r="A55" s="4" t="s">
        <v>12</v>
      </c>
      <c r="B55" s="5">
        <v>1474</v>
      </c>
      <c r="C55" s="5">
        <v>2856</v>
      </c>
      <c r="D55" s="20">
        <f t="shared" si="0"/>
        <v>0.5161064425770309</v>
      </c>
      <c r="F55" s="24"/>
      <c r="G55" s="24"/>
      <c r="H55" s="25"/>
    </row>
    <row r="56" spans="1:8" ht="10.5">
      <c r="A56" s="4" t="s">
        <v>11</v>
      </c>
      <c r="B56" s="5">
        <v>2620</v>
      </c>
      <c r="C56" s="5">
        <v>4767</v>
      </c>
      <c r="D56" s="20">
        <f t="shared" si="0"/>
        <v>0.5496119152506818</v>
      </c>
      <c r="F56" s="24"/>
      <c r="G56" s="24"/>
      <c r="H56" s="25"/>
    </row>
    <row r="57" spans="1:8" ht="10.5">
      <c r="A57" s="4" t="s">
        <v>10</v>
      </c>
      <c r="B57" s="5">
        <v>5410</v>
      </c>
      <c r="C57" s="5">
        <v>10975</v>
      </c>
      <c r="D57" s="20">
        <f t="shared" si="0"/>
        <v>0.4929384965831435</v>
      </c>
      <c r="F57" s="24"/>
      <c r="G57" s="24"/>
      <c r="H57" s="25"/>
    </row>
    <row r="58" spans="1:8" ht="10.5">
      <c r="A58" s="4" t="s">
        <v>9</v>
      </c>
      <c r="B58" s="5">
        <v>1553</v>
      </c>
      <c r="C58" s="5">
        <v>2655</v>
      </c>
      <c r="D58" s="20">
        <f t="shared" si="0"/>
        <v>0.5849340866290019</v>
      </c>
      <c r="F58" s="24"/>
      <c r="G58" s="24"/>
      <c r="H58" s="25"/>
    </row>
    <row r="59" spans="1:8" ht="10.5">
      <c r="A59" s="4" t="s">
        <v>8</v>
      </c>
      <c r="B59" s="5">
        <v>121</v>
      </c>
      <c r="C59" s="5">
        <v>504</v>
      </c>
      <c r="D59" s="20">
        <f t="shared" si="0"/>
        <v>0.2400793650793651</v>
      </c>
      <c r="F59" s="24"/>
      <c r="G59" s="24"/>
      <c r="H59" s="25"/>
    </row>
    <row r="60" spans="1:8" ht="10.5">
      <c r="A60" s="4" t="s">
        <v>7</v>
      </c>
      <c r="B60" s="5">
        <v>2018</v>
      </c>
      <c r="C60" s="5">
        <v>3279</v>
      </c>
      <c r="D60" s="20">
        <f t="shared" si="0"/>
        <v>0.6154315340042696</v>
      </c>
      <c r="F60" s="24"/>
      <c r="G60" s="24"/>
      <c r="H60" s="25"/>
    </row>
    <row r="61" spans="1:8" ht="10.5">
      <c r="A61" s="4" t="s">
        <v>6</v>
      </c>
      <c r="B61" s="5">
        <v>790</v>
      </c>
      <c r="C61" s="5">
        <v>1249</v>
      </c>
      <c r="D61" s="20">
        <f t="shared" si="0"/>
        <v>0.6325060048038431</v>
      </c>
      <c r="F61" s="24"/>
      <c r="G61" s="24"/>
      <c r="H61" s="25"/>
    </row>
    <row r="62" spans="1:8" ht="10.5">
      <c r="A62" s="4" t="s">
        <v>5</v>
      </c>
      <c r="B62" s="5">
        <v>4869</v>
      </c>
      <c r="C62" s="5">
        <v>12349</v>
      </c>
      <c r="D62" s="20">
        <f t="shared" si="0"/>
        <v>0.3942829378897077</v>
      </c>
      <c r="F62" s="24"/>
      <c r="G62" s="24"/>
      <c r="H62" s="25"/>
    </row>
    <row r="63" spans="1:8" ht="10.5">
      <c r="A63" s="4" t="s">
        <v>4</v>
      </c>
      <c r="B63" s="5">
        <v>5404</v>
      </c>
      <c r="C63" s="5">
        <v>11252</v>
      </c>
      <c r="D63" s="20">
        <f t="shared" si="0"/>
        <v>0.4802701741912549</v>
      </c>
      <c r="F63" s="24"/>
      <c r="G63" s="24"/>
      <c r="H63" s="25"/>
    </row>
    <row r="64" spans="1:8" ht="10.5">
      <c r="A64" s="4" t="s">
        <v>3</v>
      </c>
      <c r="B64" s="5">
        <v>1466</v>
      </c>
      <c r="C64" s="5">
        <v>2461</v>
      </c>
      <c r="D64" s="20">
        <f t="shared" si="0"/>
        <v>0.5956928078017066</v>
      </c>
      <c r="F64" s="24"/>
      <c r="G64" s="24"/>
      <c r="H64" s="25"/>
    </row>
    <row r="65" spans="1:8" ht="10.5">
      <c r="A65" s="4" t="s">
        <v>2</v>
      </c>
      <c r="B65" s="5">
        <v>64284</v>
      </c>
      <c r="C65" s="5">
        <v>94258</v>
      </c>
      <c r="D65" s="20">
        <f t="shared" si="0"/>
        <v>0.6820004668038787</v>
      </c>
      <c r="F65" s="24"/>
      <c r="G65" s="24"/>
      <c r="H65" s="25"/>
    </row>
    <row r="66" spans="1:8" ht="10.5">
      <c r="A66" s="4" t="s">
        <v>1</v>
      </c>
      <c r="B66" s="5">
        <v>2558</v>
      </c>
      <c r="C66" s="5">
        <v>4345</v>
      </c>
      <c r="D66" s="20">
        <f t="shared" si="0"/>
        <v>0.5887226697353279</v>
      </c>
      <c r="F66" s="24"/>
      <c r="G66" s="24"/>
      <c r="H66" s="25"/>
    </row>
    <row r="67" spans="1:8" ht="10.5">
      <c r="A67" s="6" t="s">
        <v>0</v>
      </c>
      <c r="B67" s="7">
        <v>1396039</v>
      </c>
      <c r="C67" s="7">
        <f>SUM(C3:C66)</f>
        <v>2056641</v>
      </c>
      <c r="D67" s="21">
        <f>B67/C67</f>
        <v>0.6787956673041139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40" t="s">
        <v>193</v>
      </c>
      <c r="B1" s="41"/>
      <c r="C1" s="41"/>
      <c r="D1" s="41"/>
      <c r="E1" s="41"/>
      <c r="F1" s="41"/>
      <c r="G1" s="41"/>
      <c r="H1" s="41"/>
      <c r="I1" s="41"/>
      <c r="J1" s="48"/>
    </row>
    <row r="2" spans="1:10" ht="10.5">
      <c r="A2" s="49" t="s">
        <v>67</v>
      </c>
      <c r="B2" s="39" t="s">
        <v>66</v>
      </c>
      <c r="C2" s="39"/>
      <c r="D2" s="39"/>
      <c r="E2" s="50" t="s">
        <v>78</v>
      </c>
      <c r="F2" s="39" t="s">
        <v>65</v>
      </c>
      <c r="G2" s="39"/>
      <c r="H2" s="39"/>
      <c r="I2" s="50" t="s">
        <v>79</v>
      </c>
      <c r="J2" s="49" t="s">
        <v>77</v>
      </c>
    </row>
    <row r="3" spans="1:10" ht="10.5">
      <c r="A3" s="49"/>
      <c r="B3" s="3" t="s">
        <v>76</v>
      </c>
      <c r="C3" s="3" t="s">
        <v>75</v>
      </c>
      <c r="D3" s="3" t="s">
        <v>74</v>
      </c>
      <c r="E3" s="51"/>
      <c r="F3" s="3" t="s">
        <v>76</v>
      </c>
      <c r="G3" s="3" t="s">
        <v>75</v>
      </c>
      <c r="H3" s="3" t="s">
        <v>74</v>
      </c>
      <c r="I3" s="51"/>
      <c r="J3" s="49"/>
    </row>
    <row r="4" spans="1:20" ht="10.5">
      <c r="A4" s="12" t="s">
        <v>64</v>
      </c>
      <c r="B4" s="10">
        <v>68598</v>
      </c>
      <c r="C4" s="10">
        <v>60277</v>
      </c>
      <c r="D4" s="10"/>
      <c r="E4" s="11">
        <v>128874</v>
      </c>
      <c r="F4" s="10">
        <v>53046</v>
      </c>
      <c r="G4" s="10">
        <v>51186</v>
      </c>
      <c r="H4" s="10">
        <v>15</v>
      </c>
      <c r="I4" s="11">
        <v>104247</v>
      </c>
      <c r="J4" s="15">
        <v>233122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2938</v>
      </c>
      <c r="C5" s="10">
        <v>2554</v>
      </c>
      <c r="D5" s="10"/>
      <c r="E5" s="11">
        <v>5492</v>
      </c>
      <c r="F5" s="10">
        <v>1939</v>
      </c>
      <c r="G5" s="10">
        <v>1777</v>
      </c>
      <c r="H5" s="12"/>
      <c r="I5" s="11">
        <v>3716</v>
      </c>
      <c r="J5" s="15">
        <v>9208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121776</v>
      </c>
      <c r="C6" s="10">
        <v>105070</v>
      </c>
      <c r="D6" s="10">
        <v>9</v>
      </c>
      <c r="E6" s="11">
        <v>226855</v>
      </c>
      <c r="F6" s="10">
        <v>62531</v>
      </c>
      <c r="G6" s="10">
        <v>57678</v>
      </c>
      <c r="H6" s="10">
        <v>20</v>
      </c>
      <c r="I6" s="11">
        <v>120229</v>
      </c>
      <c r="J6" s="15">
        <v>347084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3021</v>
      </c>
      <c r="C7" s="10">
        <v>2838</v>
      </c>
      <c r="D7" s="12"/>
      <c r="E7" s="11">
        <v>5859</v>
      </c>
      <c r="F7" s="10">
        <v>1757</v>
      </c>
      <c r="G7" s="10">
        <v>1860</v>
      </c>
      <c r="H7" s="12"/>
      <c r="I7" s="11">
        <v>3617</v>
      </c>
      <c r="J7" s="15">
        <v>9476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1114</v>
      </c>
      <c r="C8" s="10">
        <v>1012</v>
      </c>
      <c r="D8" s="12"/>
      <c r="E8" s="11">
        <v>2126</v>
      </c>
      <c r="F8" s="10">
        <v>360</v>
      </c>
      <c r="G8" s="10">
        <v>384</v>
      </c>
      <c r="H8" s="12"/>
      <c r="I8" s="11">
        <v>744</v>
      </c>
      <c r="J8" s="15">
        <v>2870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937</v>
      </c>
      <c r="C9" s="10">
        <v>845</v>
      </c>
      <c r="D9" s="12"/>
      <c r="E9" s="11">
        <v>1782</v>
      </c>
      <c r="F9" s="10">
        <v>476</v>
      </c>
      <c r="G9" s="10">
        <v>455</v>
      </c>
      <c r="H9" s="12"/>
      <c r="I9" s="11">
        <v>931</v>
      </c>
      <c r="J9" s="15">
        <v>2713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72992</v>
      </c>
      <c r="C10" s="10">
        <v>66679</v>
      </c>
      <c r="D10" s="10"/>
      <c r="E10" s="11">
        <v>139671</v>
      </c>
      <c r="F10" s="10">
        <v>41793</v>
      </c>
      <c r="G10" s="10">
        <v>45717</v>
      </c>
      <c r="H10" s="10"/>
      <c r="I10" s="11">
        <v>87510</v>
      </c>
      <c r="J10" s="15">
        <v>227181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13450</v>
      </c>
      <c r="C11" s="10">
        <v>12357</v>
      </c>
      <c r="D11" s="12"/>
      <c r="E11" s="11">
        <v>25807</v>
      </c>
      <c r="F11" s="10">
        <v>6289</v>
      </c>
      <c r="G11" s="10">
        <v>6242</v>
      </c>
      <c r="H11" s="12"/>
      <c r="I11" s="11">
        <v>12531</v>
      </c>
      <c r="J11" s="15">
        <v>38338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4731</v>
      </c>
      <c r="C12" s="10">
        <v>4372</v>
      </c>
      <c r="D12" s="12">
        <v>1</v>
      </c>
      <c r="E12" s="11">
        <v>9104</v>
      </c>
      <c r="F12" s="10">
        <v>1775</v>
      </c>
      <c r="G12" s="10">
        <v>1810</v>
      </c>
      <c r="H12" s="12"/>
      <c r="I12" s="11">
        <v>3585</v>
      </c>
      <c r="J12" s="15">
        <v>12689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555</v>
      </c>
      <c r="C13" s="10">
        <v>506</v>
      </c>
      <c r="D13" s="12"/>
      <c r="E13" s="11">
        <v>1061</v>
      </c>
      <c r="F13" s="10">
        <v>185</v>
      </c>
      <c r="G13" s="10">
        <v>197</v>
      </c>
      <c r="H13" s="12"/>
      <c r="I13" s="11">
        <v>382</v>
      </c>
      <c r="J13" s="15">
        <v>1443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2508</v>
      </c>
      <c r="C14" s="10">
        <v>2572</v>
      </c>
      <c r="D14" s="12"/>
      <c r="E14" s="11">
        <v>5080</v>
      </c>
      <c r="F14" s="10">
        <v>1145</v>
      </c>
      <c r="G14" s="10">
        <v>1342</v>
      </c>
      <c r="H14" s="12"/>
      <c r="I14" s="11">
        <v>2487</v>
      </c>
      <c r="J14" s="15">
        <v>7567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1814</v>
      </c>
      <c r="C15" s="10">
        <v>1631</v>
      </c>
      <c r="D15" s="12">
        <v>1</v>
      </c>
      <c r="E15" s="11">
        <v>3446</v>
      </c>
      <c r="F15" s="10">
        <v>907</v>
      </c>
      <c r="G15" s="10">
        <v>890</v>
      </c>
      <c r="H15" s="12"/>
      <c r="I15" s="11">
        <v>1797</v>
      </c>
      <c r="J15" s="15">
        <v>5243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851</v>
      </c>
      <c r="C16" s="10">
        <v>816</v>
      </c>
      <c r="D16" s="12"/>
      <c r="E16" s="11">
        <v>1667</v>
      </c>
      <c r="F16" s="10">
        <v>416</v>
      </c>
      <c r="G16" s="10">
        <v>442</v>
      </c>
      <c r="H16" s="10"/>
      <c r="I16" s="11">
        <v>858</v>
      </c>
      <c r="J16" s="15">
        <v>2525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753</v>
      </c>
      <c r="C17" s="10">
        <v>689</v>
      </c>
      <c r="D17" s="12"/>
      <c r="E17" s="11">
        <v>1442</v>
      </c>
      <c r="F17" s="10">
        <v>368</v>
      </c>
      <c r="G17" s="10">
        <v>340</v>
      </c>
      <c r="H17" s="10"/>
      <c r="I17" s="11">
        <v>708</v>
      </c>
      <c r="J17" s="15">
        <v>2150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1264</v>
      </c>
      <c r="C18" s="10">
        <v>1249</v>
      </c>
      <c r="D18" s="10"/>
      <c r="E18" s="11">
        <v>2513</v>
      </c>
      <c r="F18" s="10">
        <v>412</v>
      </c>
      <c r="G18" s="10">
        <v>466</v>
      </c>
      <c r="H18" s="12"/>
      <c r="I18" s="11">
        <v>878</v>
      </c>
      <c r="J18" s="15">
        <v>3391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7566</v>
      </c>
      <c r="C19" s="10">
        <v>6852</v>
      </c>
      <c r="D19" s="12"/>
      <c r="E19" s="11">
        <v>14418</v>
      </c>
      <c r="F19" s="10">
        <v>2855</v>
      </c>
      <c r="G19" s="10">
        <v>2732</v>
      </c>
      <c r="H19" s="12"/>
      <c r="I19" s="11">
        <v>5587</v>
      </c>
      <c r="J19" s="15">
        <v>20005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122624</v>
      </c>
      <c r="C20" s="10">
        <v>105607</v>
      </c>
      <c r="D20" s="10">
        <v>15</v>
      </c>
      <c r="E20" s="11">
        <v>228246</v>
      </c>
      <c r="F20" s="10">
        <v>101722</v>
      </c>
      <c r="G20" s="10">
        <v>104466</v>
      </c>
      <c r="H20" s="10">
        <v>155</v>
      </c>
      <c r="I20" s="11">
        <v>206343</v>
      </c>
      <c r="J20" s="15">
        <v>434589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577</v>
      </c>
      <c r="C21" s="10">
        <v>567</v>
      </c>
      <c r="D21" s="10"/>
      <c r="E21" s="11">
        <v>1144</v>
      </c>
      <c r="F21" s="10">
        <v>198</v>
      </c>
      <c r="G21" s="10">
        <v>255</v>
      </c>
      <c r="H21" s="12"/>
      <c r="I21" s="11">
        <v>453</v>
      </c>
      <c r="J21" s="15">
        <v>1597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70690</v>
      </c>
      <c r="C22" s="10">
        <v>65589</v>
      </c>
      <c r="D22" s="10">
        <v>1</v>
      </c>
      <c r="E22" s="11">
        <v>136280</v>
      </c>
      <c r="F22" s="10">
        <v>30603</v>
      </c>
      <c r="G22" s="10">
        <v>29580</v>
      </c>
      <c r="H22" s="10">
        <v>1</v>
      </c>
      <c r="I22" s="11">
        <v>60184</v>
      </c>
      <c r="J22" s="15">
        <v>196464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8546</v>
      </c>
      <c r="C23" s="10">
        <v>8780</v>
      </c>
      <c r="D23" s="10"/>
      <c r="E23" s="11">
        <v>17326</v>
      </c>
      <c r="F23" s="10">
        <v>5856</v>
      </c>
      <c r="G23" s="10">
        <v>7317</v>
      </c>
      <c r="H23" s="10">
        <v>1</v>
      </c>
      <c r="I23" s="11">
        <v>13174</v>
      </c>
      <c r="J23" s="15">
        <v>30500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122163</v>
      </c>
      <c r="C24" s="10">
        <v>108197</v>
      </c>
      <c r="D24" s="12">
        <v>1</v>
      </c>
      <c r="E24" s="11">
        <v>230361</v>
      </c>
      <c r="F24" s="10">
        <v>78492</v>
      </c>
      <c r="G24" s="10">
        <v>70155</v>
      </c>
      <c r="H24" s="10">
        <v>6</v>
      </c>
      <c r="I24" s="11">
        <v>148653</v>
      </c>
      <c r="J24" s="15">
        <v>379014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6200</v>
      </c>
      <c r="C25" s="10">
        <v>5985</v>
      </c>
      <c r="D25" s="10">
        <v>2</v>
      </c>
      <c r="E25" s="11">
        <v>12187</v>
      </c>
      <c r="F25" s="10">
        <v>2708</v>
      </c>
      <c r="G25" s="10">
        <v>2643</v>
      </c>
      <c r="H25" s="12"/>
      <c r="I25" s="11">
        <v>5351</v>
      </c>
      <c r="J25" s="15">
        <v>17538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9703</v>
      </c>
      <c r="C26" s="10">
        <v>8552</v>
      </c>
      <c r="D26" s="12"/>
      <c r="E26" s="11">
        <v>18255</v>
      </c>
      <c r="F26" s="10">
        <v>6379</v>
      </c>
      <c r="G26" s="10">
        <v>6090</v>
      </c>
      <c r="H26" s="12"/>
      <c r="I26" s="11">
        <v>12469</v>
      </c>
      <c r="J26" s="15">
        <v>30724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10502</v>
      </c>
      <c r="C27" s="10">
        <v>9769</v>
      </c>
      <c r="D27" s="12"/>
      <c r="E27" s="11">
        <v>20271</v>
      </c>
      <c r="F27" s="10">
        <v>5800</v>
      </c>
      <c r="G27" s="10">
        <v>6525</v>
      </c>
      <c r="H27" s="10"/>
      <c r="I27" s="11">
        <v>12325</v>
      </c>
      <c r="J27" s="15">
        <v>32596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1397</v>
      </c>
      <c r="C28" s="10">
        <v>1549</v>
      </c>
      <c r="D28" s="12"/>
      <c r="E28" s="11">
        <v>2946</v>
      </c>
      <c r="F28" s="10">
        <v>995</v>
      </c>
      <c r="G28" s="10">
        <v>1183</v>
      </c>
      <c r="H28" s="12"/>
      <c r="I28" s="11">
        <v>2178</v>
      </c>
      <c r="J28" s="15">
        <v>5124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3632</v>
      </c>
      <c r="C29" s="10">
        <v>3928</v>
      </c>
      <c r="D29" s="12"/>
      <c r="E29" s="11">
        <v>7560</v>
      </c>
      <c r="F29" s="10">
        <v>1816</v>
      </c>
      <c r="G29" s="10">
        <v>2463</v>
      </c>
      <c r="H29" s="12"/>
      <c r="I29" s="11">
        <v>4279</v>
      </c>
      <c r="J29" s="15">
        <v>11839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3398</v>
      </c>
      <c r="C30" s="10">
        <v>3556</v>
      </c>
      <c r="D30" s="12"/>
      <c r="E30" s="11">
        <v>6954</v>
      </c>
      <c r="F30" s="10">
        <v>2359</v>
      </c>
      <c r="G30" s="10">
        <v>3279</v>
      </c>
      <c r="H30" s="12"/>
      <c r="I30" s="11">
        <v>5638</v>
      </c>
      <c r="J30" s="15">
        <v>12592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303</v>
      </c>
      <c r="C31" s="10">
        <v>338</v>
      </c>
      <c r="D31" s="12"/>
      <c r="E31" s="11">
        <v>641</v>
      </c>
      <c r="F31" s="10">
        <v>33</v>
      </c>
      <c r="G31" s="10">
        <v>42</v>
      </c>
      <c r="H31" s="12"/>
      <c r="I31" s="11">
        <v>75</v>
      </c>
      <c r="J31" s="15">
        <v>716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1708</v>
      </c>
      <c r="C32" s="10">
        <v>1489</v>
      </c>
      <c r="D32" s="10"/>
      <c r="E32" s="11">
        <v>3197</v>
      </c>
      <c r="F32" s="10">
        <v>777</v>
      </c>
      <c r="G32" s="10">
        <v>733</v>
      </c>
      <c r="H32" s="10"/>
      <c r="I32" s="11">
        <v>1510</v>
      </c>
      <c r="J32" s="15">
        <v>4707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389</v>
      </c>
      <c r="C33" s="10">
        <v>426</v>
      </c>
      <c r="D33" s="12"/>
      <c r="E33" s="11">
        <v>815</v>
      </c>
      <c r="F33" s="10">
        <v>185</v>
      </c>
      <c r="G33" s="10">
        <v>228</v>
      </c>
      <c r="H33" s="12"/>
      <c r="I33" s="11">
        <v>413</v>
      </c>
      <c r="J33" s="15">
        <v>1228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134216</v>
      </c>
      <c r="C34" s="10">
        <v>118832</v>
      </c>
      <c r="D34" s="10">
        <v>2</v>
      </c>
      <c r="E34" s="11">
        <v>253050</v>
      </c>
      <c r="F34" s="10">
        <v>66005</v>
      </c>
      <c r="G34" s="10">
        <v>64804</v>
      </c>
      <c r="H34" s="10"/>
      <c r="I34" s="11">
        <v>130810</v>
      </c>
      <c r="J34" s="15">
        <v>383859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437</v>
      </c>
      <c r="C35" s="10">
        <v>394</v>
      </c>
      <c r="D35" s="12"/>
      <c r="E35" s="11">
        <v>831</v>
      </c>
      <c r="F35" s="10">
        <v>117</v>
      </c>
      <c r="G35" s="10">
        <v>102</v>
      </c>
      <c r="H35" s="12"/>
      <c r="I35" s="11">
        <v>219</v>
      </c>
      <c r="J35" s="15">
        <v>1050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1741</v>
      </c>
      <c r="C36" s="10">
        <v>1652</v>
      </c>
      <c r="D36" s="12"/>
      <c r="E36" s="11">
        <v>3393</v>
      </c>
      <c r="F36" s="10">
        <v>723</v>
      </c>
      <c r="G36" s="10">
        <v>789</v>
      </c>
      <c r="H36" s="12"/>
      <c r="I36" s="11">
        <v>1512</v>
      </c>
      <c r="J36" s="15">
        <v>4905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11482</v>
      </c>
      <c r="C37" s="10">
        <v>11000</v>
      </c>
      <c r="D37" s="10"/>
      <c r="E37" s="11">
        <v>22482</v>
      </c>
      <c r="F37" s="10">
        <v>7540</v>
      </c>
      <c r="G37" s="10">
        <v>7964</v>
      </c>
      <c r="H37" s="12"/>
      <c r="I37" s="11">
        <v>15504</v>
      </c>
      <c r="J37" s="15">
        <v>37986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1244</v>
      </c>
      <c r="C38" s="10">
        <v>1221</v>
      </c>
      <c r="D38" s="12"/>
      <c r="E38" s="11">
        <v>2465</v>
      </c>
      <c r="F38" s="10">
        <v>913</v>
      </c>
      <c r="G38" s="10">
        <v>1220</v>
      </c>
      <c r="H38" s="12"/>
      <c r="I38" s="11">
        <v>2133</v>
      </c>
      <c r="J38" s="15">
        <v>4598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76407</v>
      </c>
      <c r="C39" s="10">
        <v>68503</v>
      </c>
      <c r="D39" s="10">
        <v>1</v>
      </c>
      <c r="E39" s="11">
        <v>144911</v>
      </c>
      <c r="F39" s="10">
        <v>34756</v>
      </c>
      <c r="G39" s="10">
        <v>36357</v>
      </c>
      <c r="H39" s="10"/>
      <c r="I39" s="11">
        <v>71113</v>
      </c>
      <c r="J39" s="15">
        <v>216024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3189</v>
      </c>
      <c r="C40" s="10">
        <v>2873</v>
      </c>
      <c r="D40" s="12"/>
      <c r="E40" s="11">
        <v>6062</v>
      </c>
      <c r="F40" s="10">
        <v>1860</v>
      </c>
      <c r="G40" s="10">
        <v>1763</v>
      </c>
      <c r="H40" s="12"/>
      <c r="I40" s="11">
        <v>3623</v>
      </c>
      <c r="J40" s="15">
        <v>9685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1084</v>
      </c>
      <c r="C41" s="10">
        <v>1010</v>
      </c>
      <c r="D41" s="12"/>
      <c r="E41" s="11">
        <v>2094</v>
      </c>
      <c r="F41" s="10">
        <v>565</v>
      </c>
      <c r="G41" s="10">
        <v>479</v>
      </c>
      <c r="H41" s="12"/>
      <c r="I41" s="11">
        <v>1044</v>
      </c>
      <c r="J41" s="15">
        <v>3138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4451</v>
      </c>
      <c r="C42" s="10">
        <v>4026</v>
      </c>
      <c r="D42" s="12"/>
      <c r="E42" s="11">
        <v>8477</v>
      </c>
      <c r="F42" s="10">
        <v>1727</v>
      </c>
      <c r="G42" s="10">
        <v>1642</v>
      </c>
      <c r="H42" s="12"/>
      <c r="I42" s="11">
        <v>3369</v>
      </c>
      <c r="J42" s="15">
        <v>11846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33238</v>
      </c>
      <c r="C43" s="10">
        <v>29749</v>
      </c>
      <c r="D43" s="12"/>
      <c r="E43" s="11">
        <v>62987</v>
      </c>
      <c r="F43" s="10">
        <v>18328</v>
      </c>
      <c r="G43" s="10">
        <v>18632</v>
      </c>
      <c r="H43" s="12"/>
      <c r="I43" s="11">
        <v>36960</v>
      </c>
      <c r="J43" s="15">
        <v>99947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314</v>
      </c>
      <c r="C44" s="10">
        <v>301</v>
      </c>
      <c r="D44" s="12"/>
      <c r="E44" s="11">
        <v>615</v>
      </c>
      <c r="F44" s="10">
        <v>93</v>
      </c>
      <c r="G44" s="10">
        <v>97</v>
      </c>
      <c r="H44" s="12"/>
      <c r="I44" s="11">
        <v>190</v>
      </c>
      <c r="J44" s="15">
        <v>805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2653</v>
      </c>
      <c r="C45" s="10">
        <v>2613</v>
      </c>
      <c r="D45" s="12"/>
      <c r="E45" s="11">
        <v>5266</v>
      </c>
      <c r="F45" s="10">
        <v>1789</v>
      </c>
      <c r="G45" s="10">
        <v>1937</v>
      </c>
      <c r="H45" s="12"/>
      <c r="I45" s="11">
        <v>3726</v>
      </c>
      <c r="J45" s="15">
        <v>8992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5809</v>
      </c>
      <c r="C46" s="10">
        <v>5413</v>
      </c>
      <c r="D46" s="12"/>
      <c r="E46" s="11">
        <v>11222</v>
      </c>
      <c r="F46" s="10">
        <v>3497</v>
      </c>
      <c r="G46" s="10">
        <v>3514</v>
      </c>
      <c r="H46" s="12"/>
      <c r="I46" s="11">
        <v>7011</v>
      </c>
      <c r="J46" s="15">
        <v>18233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9342</v>
      </c>
      <c r="C47" s="10">
        <v>8335</v>
      </c>
      <c r="D47" s="10"/>
      <c r="E47" s="11">
        <v>17677</v>
      </c>
      <c r="F47" s="10">
        <v>4163</v>
      </c>
      <c r="G47" s="10">
        <v>3867</v>
      </c>
      <c r="H47" s="12"/>
      <c r="I47" s="11">
        <v>8030</v>
      </c>
      <c r="J47" s="15">
        <v>25707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4791</v>
      </c>
      <c r="C48" s="10">
        <v>4385</v>
      </c>
      <c r="D48" s="12"/>
      <c r="E48" s="11">
        <v>9176</v>
      </c>
      <c r="F48" s="10">
        <v>2763</v>
      </c>
      <c r="G48" s="10">
        <v>2555</v>
      </c>
      <c r="H48" s="12"/>
      <c r="I48" s="11">
        <v>5318</v>
      </c>
      <c r="J48" s="15">
        <v>14494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3829</v>
      </c>
      <c r="C49" s="10">
        <v>3286</v>
      </c>
      <c r="D49" s="12"/>
      <c r="E49" s="11">
        <v>7115</v>
      </c>
      <c r="F49" s="10">
        <v>2600</v>
      </c>
      <c r="G49" s="10">
        <v>2235</v>
      </c>
      <c r="H49" s="12"/>
      <c r="I49" s="11">
        <v>4835</v>
      </c>
      <c r="J49" s="15">
        <v>11950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1470</v>
      </c>
      <c r="C50" s="10">
        <v>1403</v>
      </c>
      <c r="D50" s="12"/>
      <c r="E50" s="11">
        <v>2873</v>
      </c>
      <c r="F50" s="10">
        <v>609</v>
      </c>
      <c r="G50" s="10">
        <v>637</v>
      </c>
      <c r="H50" s="12"/>
      <c r="I50" s="11">
        <v>1246</v>
      </c>
      <c r="J50" s="15">
        <v>4119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4019</v>
      </c>
      <c r="C51" s="10">
        <v>4177</v>
      </c>
      <c r="D51" s="12"/>
      <c r="E51" s="11">
        <v>8196</v>
      </c>
      <c r="F51" s="10">
        <v>1950</v>
      </c>
      <c r="G51" s="10">
        <v>2205</v>
      </c>
      <c r="H51" s="12"/>
      <c r="I51" s="11">
        <v>4155</v>
      </c>
      <c r="J51" s="15">
        <v>12351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1095</v>
      </c>
      <c r="C52" s="10">
        <v>989</v>
      </c>
      <c r="D52" s="12"/>
      <c r="E52" s="11">
        <v>2084</v>
      </c>
      <c r="F52" s="10">
        <v>511</v>
      </c>
      <c r="G52" s="10">
        <v>475</v>
      </c>
      <c r="H52" s="12"/>
      <c r="I52" s="11">
        <v>986</v>
      </c>
      <c r="J52" s="15">
        <v>3070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3841</v>
      </c>
      <c r="C53" s="10">
        <v>4034</v>
      </c>
      <c r="D53" s="12"/>
      <c r="E53" s="11">
        <v>7875</v>
      </c>
      <c r="F53" s="10">
        <v>2714</v>
      </c>
      <c r="G53" s="10">
        <v>3374</v>
      </c>
      <c r="H53" s="12"/>
      <c r="I53" s="11">
        <v>6088</v>
      </c>
      <c r="J53" s="15">
        <v>13963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2272</v>
      </c>
      <c r="C54" s="10">
        <v>1942</v>
      </c>
      <c r="D54" s="12"/>
      <c r="E54" s="11">
        <v>4214</v>
      </c>
      <c r="F54" s="10">
        <v>1416</v>
      </c>
      <c r="G54" s="10">
        <v>1250</v>
      </c>
      <c r="H54" s="12"/>
      <c r="I54" s="11">
        <v>2666</v>
      </c>
      <c r="J54" s="15">
        <v>6880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32984</v>
      </c>
      <c r="C55" s="10">
        <v>28262</v>
      </c>
      <c r="D55" s="10"/>
      <c r="E55" s="11">
        <v>61246</v>
      </c>
      <c r="F55" s="10">
        <v>23656</v>
      </c>
      <c r="G55" s="10">
        <v>21970</v>
      </c>
      <c r="H55" s="10"/>
      <c r="I55" s="11">
        <v>45626</v>
      </c>
      <c r="J55" s="15">
        <v>106872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1437</v>
      </c>
      <c r="C56" s="10">
        <v>1419</v>
      </c>
      <c r="D56" s="12"/>
      <c r="E56" s="11">
        <v>2856</v>
      </c>
      <c r="F56" s="10">
        <v>737</v>
      </c>
      <c r="G56" s="10">
        <v>806</v>
      </c>
      <c r="H56" s="12"/>
      <c r="I56" s="11">
        <v>1543</v>
      </c>
      <c r="J56" s="15">
        <v>4399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2518</v>
      </c>
      <c r="C57" s="10">
        <v>2249</v>
      </c>
      <c r="D57" s="12"/>
      <c r="E57" s="11">
        <v>4767</v>
      </c>
      <c r="F57" s="10">
        <v>1449</v>
      </c>
      <c r="G57" s="10">
        <v>1295</v>
      </c>
      <c r="H57" s="12"/>
      <c r="I57" s="11">
        <v>2744</v>
      </c>
      <c r="J57" s="15">
        <v>7511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5412</v>
      </c>
      <c r="C58" s="10">
        <v>5563</v>
      </c>
      <c r="D58" s="12"/>
      <c r="E58" s="11">
        <v>10975</v>
      </c>
      <c r="F58" s="10">
        <v>2781</v>
      </c>
      <c r="G58" s="10">
        <v>3707</v>
      </c>
      <c r="H58" s="12"/>
      <c r="I58" s="11">
        <v>6488</v>
      </c>
      <c r="J58" s="15">
        <v>17463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1361</v>
      </c>
      <c r="C59" s="10">
        <v>1294</v>
      </c>
      <c r="D59" s="12"/>
      <c r="E59" s="11">
        <v>2655</v>
      </c>
      <c r="F59" s="10">
        <v>685</v>
      </c>
      <c r="G59" s="10">
        <v>732</v>
      </c>
      <c r="H59" s="12"/>
      <c r="I59" s="11">
        <v>1417</v>
      </c>
      <c r="J59" s="15">
        <v>4072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243</v>
      </c>
      <c r="C60" s="10">
        <v>259</v>
      </c>
      <c r="D60" s="10">
        <v>2</v>
      </c>
      <c r="E60" s="11">
        <v>504</v>
      </c>
      <c r="F60" s="10">
        <v>42</v>
      </c>
      <c r="G60" s="10">
        <v>73</v>
      </c>
      <c r="H60" s="12">
        <v>1</v>
      </c>
      <c r="I60" s="11">
        <v>116</v>
      </c>
      <c r="J60" s="15">
        <v>620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1569</v>
      </c>
      <c r="C61" s="10">
        <v>1710</v>
      </c>
      <c r="D61" s="10"/>
      <c r="E61" s="11">
        <v>3279</v>
      </c>
      <c r="F61" s="10">
        <v>1268</v>
      </c>
      <c r="G61" s="10">
        <v>1612</v>
      </c>
      <c r="H61" s="10"/>
      <c r="I61" s="11">
        <v>2880</v>
      </c>
      <c r="J61" s="15">
        <v>6159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646</v>
      </c>
      <c r="C62" s="10">
        <v>601</v>
      </c>
      <c r="D62" s="10">
        <v>2</v>
      </c>
      <c r="E62" s="11">
        <v>1249</v>
      </c>
      <c r="F62" s="10">
        <v>331</v>
      </c>
      <c r="G62" s="10">
        <v>264</v>
      </c>
      <c r="H62" s="10">
        <v>2</v>
      </c>
      <c r="I62" s="11">
        <v>597</v>
      </c>
      <c r="J62" s="15">
        <v>1846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5827</v>
      </c>
      <c r="C63" s="10">
        <v>6522</v>
      </c>
      <c r="D63" s="10"/>
      <c r="E63" s="11">
        <v>12349</v>
      </c>
      <c r="F63" s="10">
        <v>4538</v>
      </c>
      <c r="G63" s="10">
        <v>6902</v>
      </c>
      <c r="H63" s="12"/>
      <c r="I63" s="11">
        <v>11440</v>
      </c>
      <c r="J63" s="15">
        <v>23789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5678</v>
      </c>
      <c r="C64" s="10">
        <v>5568</v>
      </c>
      <c r="D64" s="10">
        <v>6</v>
      </c>
      <c r="E64" s="11">
        <v>11252</v>
      </c>
      <c r="F64" s="10">
        <v>3617</v>
      </c>
      <c r="G64" s="10">
        <v>3801</v>
      </c>
      <c r="H64" s="12"/>
      <c r="I64" s="11">
        <v>7418</v>
      </c>
      <c r="J64" s="15">
        <v>18670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1259</v>
      </c>
      <c r="C65" s="10">
        <v>1202</v>
      </c>
      <c r="D65" s="12"/>
      <c r="E65" s="11">
        <v>2461</v>
      </c>
      <c r="F65" s="10">
        <v>375</v>
      </c>
      <c r="G65" s="10">
        <v>368</v>
      </c>
      <c r="H65" s="12"/>
      <c r="I65" s="11">
        <v>743</v>
      </c>
      <c r="J65" s="15">
        <v>3204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49609</v>
      </c>
      <c r="C66" s="10">
        <v>44646</v>
      </c>
      <c r="D66" s="10">
        <v>3</v>
      </c>
      <c r="E66" s="11">
        <v>94258</v>
      </c>
      <c r="F66" s="10">
        <v>27318</v>
      </c>
      <c r="G66" s="10">
        <v>26852</v>
      </c>
      <c r="H66" s="12">
        <v>2</v>
      </c>
      <c r="I66" s="11">
        <v>54172</v>
      </c>
      <c r="J66" s="15">
        <v>148430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2263</v>
      </c>
      <c r="C67" s="10">
        <v>2082</v>
      </c>
      <c r="D67" s="12"/>
      <c r="E67" s="11">
        <v>4345</v>
      </c>
      <c r="F67" s="10">
        <v>882</v>
      </c>
      <c r="G67" s="10">
        <v>897</v>
      </c>
      <c r="H67" s="12"/>
      <c r="I67" s="11">
        <v>1779</v>
      </c>
      <c r="J67" s="15">
        <v>6124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f aca="true" t="shared" si="0" ref="B68:I68">SUM(B4:B67)</f>
        <v>1084430</v>
      </c>
      <c r="C68" s="7">
        <f t="shared" si="0"/>
        <v>972166</v>
      </c>
      <c r="D68" s="7">
        <f t="shared" si="0"/>
        <v>46</v>
      </c>
      <c r="E68" s="14">
        <f t="shared" si="0"/>
        <v>2056641</v>
      </c>
      <c r="F68" s="7">
        <f t="shared" si="0"/>
        <v>636495</v>
      </c>
      <c r="G68" s="7">
        <f t="shared" si="0"/>
        <v>633654</v>
      </c>
      <c r="H68" s="7">
        <f t="shared" si="0"/>
        <v>203</v>
      </c>
      <c r="I68" s="14">
        <f t="shared" si="0"/>
        <v>1270353</v>
      </c>
      <c r="J68" s="7">
        <f>SUM(J4:J67)</f>
        <v>3326994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0" width="5.57421875" style="2" bestFit="1" customWidth="1"/>
    <col min="11" max="11" width="7.57421875" style="2" bestFit="1" customWidth="1"/>
    <col min="12" max="13" width="5.57421875" style="2" bestFit="1" customWidth="1"/>
    <col min="14" max="15" width="7.57421875" style="2" bestFit="1" customWidth="1"/>
    <col min="16" max="17" width="9.140625" style="2" customWidth="1"/>
    <col min="18" max="16384" width="9.140625" style="1" customWidth="1"/>
  </cols>
  <sheetData>
    <row r="1" spans="1:17" ht="33" customHeight="1">
      <c r="A1" s="40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8"/>
    </row>
    <row r="2" spans="1:17" ht="10.5" customHeight="1">
      <c r="A2" s="37" t="s">
        <v>80</v>
      </c>
      <c r="B2" s="37" t="s">
        <v>67</v>
      </c>
      <c r="C2" s="42" t="s">
        <v>66</v>
      </c>
      <c r="D2" s="43"/>
      <c r="E2" s="43"/>
      <c r="F2" s="43"/>
      <c r="G2" s="43"/>
      <c r="H2" s="43"/>
      <c r="I2" s="50" t="s">
        <v>78</v>
      </c>
      <c r="J2" s="42" t="s">
        <v>65</v>
      </c>
      <c r="K2" s="43"/>
      <c r="L2" s="43"/>
      <c r="M2" s="43"/>
      <c r="N2" s="43"/>
      <c r="O2" s="43"/>
      <c r="P2" s="50" t="s">
        <v>79</v>
      </c>
      <c r="Q2" s="44" t="s">
        <v>77</v>
      </c>
    </row>
    <row r="3" spans="1:17" ht="10.5">
      <c r="A3" s="38"/>
      <c r="B3" s="3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51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1"/>
      <c r="Q3" s="45"/>
    </row>
    <row r="4" spans="1:35" ht="10.5">
      <c r="A4" s="18" t="s">
        <v>81</v>
      </c>
      <c r="B4" s="34" t="s">
        <v>62</v>
      </c>
      <c r="C4" s="10">
        <v>34</v>
      </c>
      <c r="D4" s="10">
        <v>8673</v>
      </c>
      <c r="E4" s="10">
        <v>49</v>
      </c>
      <c r="F4" s="10">
        <v>136</v>
      </c>
      <c r="G4" s="10">
        <v>7273</v>
      </c>
      <c r="H4" s="10">
        <v>6698</v>
      </c>
      <c r="I4" s="10">
        <v>22863</v>
      </c>
      <c r="J4" s="10">
        <v>16</v>
      </c>
      <c r="K4" s="10">
        <v>5236</v>
      </c>
      <c r="L4" s="10">
        <v>35</v>
      </c>
      <c r="M4" s="10">
        <v>94</v>
      </c>
      <c r="N4" s="10">
        <v>2511</v>
      </c>
      <c r="O4" s="10">
        <v>6285</v>
      </c>
      <c r="P4" s="10">
        <v>14177</v>
      </c>
      <c r="Q4" s="10">
        <v>37040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8"/>
      <c r="AH4" s="29"/>
      <c r="AI4" s="29"/>
    </row>
    <row r="5" spans="1:35" ht="10.5">
      <c r="A5" s="18" t="s">
        <v>81</v>
      </c>
      <c r="B5" s="34" t="s">
        <v>48</v>
      </c>
      <c r="C5" s="10">
        <v>302</v>
      </c>
      <c r="D5" s="10">
        <v>120447</v>
      </c>
      <c r="E5" s="10">
        <v>661</v>
      </c>
      <c r="F5" s="10">
        <v>1304</v>
      </c>
      <c r="G5" s="10">
        <v>42228</v>
      </c>
      <c r="H5" s="10">
        <v>63304</v>
      </c>
      <c r="I5" s="10">
        <v>228246</v>
      </c>
      <c r="J5" s="10">
        <v>257</v>
      </c>
      <c r="K5" s="10">
        <v>88758</v>
      </c>
      <c r="L5" s="10">
        <v>892</v>
      </c>
      <c r="M5" s="10">
        <v>1263</v>
      </c>
      <c r="N5" s="10">
        <v>31000</v>
      </c>
      <c r="O5" s="10">
        <v>84173</v>
      </c>
      <c r="P5" s="10">
        <v>206343</v>
      </c>
      <c r="Q5" s="10">
        <v>434589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0.5">
      <c r="A6" s="18" t="s">
        <v>81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0">
        <v>1</v>
      </c>
      <c r="P6" s="10">
        <v>1</v>
      </c>
      <c r="Q6" s="10">
        <v>4</v>
      </c>
      <c r="S6" s="28"/>
      <c r="T6" s="28"/>
      <c r="U6" s="28"/>
      <c r="V6" s="28"/>
      <c r="W6" s="29"/>
      <c r="X6" s="28"/>
      <c r="Y6" s="28"/>
      <c r="Z6" s="29"/>
      <c r="AA6" s="28"/>
      <c r="AB6" s="28"/>
      <c r="AC6" s="28"/>
      <c r="AD6" s="28"/>
      <c r="AE6" s="28"/>
      <c r="AF6" s="29"/>
      <c r="AG6" s="28"/>
      <c r="AH6" s="29"/>
      <c r="AI6" s="29"/>
    </row>
    <row r="7" spans="1:35" ht="10.5">
      <c r="A7" s="54" t="s">
        <v>81</v>
      </c>
      <c r="B7" s="55"/>
      <c r="C7" s="16">
        <v>336</v>
      </c>
      <c r="D7" s="16">
        <v>129120</v>
      </c>
      <c r="E7" s="16">
        <v>710</v>
      </c>
      <c r="F7" s="16">
        <v>1440</v>
      </c>
      <c r="G7" s="16">
        <v>49503</v>
      </c>
      <c r="H7" s="16">
        <v>70003</v>
      </c>
      <c r="I7" s="16">
        <f>SUM(I4:I6)</f>
        <v>251112</v>
      </c>
      <c r="J7" s="16">
        <v>273</v>
      </c>
      <c r="K7" s="16">
        <v>93994</v>
      </c>
      <c r="L7" s="16">
        <v>927</v>
      </c>
      <c r="M7" s="16">
        <v>1357</v>
      </c>
      <c r="N7" s="16">
        <v>33511</v>
      </c>
      <c r="O7" s="16">
        <v>90459</v>
      </c>
      <c r="P7" s="16">
        <f>SUM(P4:P6)</f>
        <v>220521</v>
      </c>
      <c r="Q7" s="16">
        <v>471633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0.5">
      <c r="A8" s="18" t="s">
        <v>82</v>
      </c>
      <c r="B8" s="34" t="s">
        <v>64</v>
      </c>
      <c r="C8" s="10">
        <v>157</v>
      </c>
      <c r="D8" s="10">
        <v>31213</v>
      </c>
      <c r="E8" s="10">
        <v>126</v>
      </c>
      <c r="F8" s="10">
        <v>378</v>
      </c>
      <c r="G8" s="10">
        <v>26736</v>
      </c>
      <c r="H8" s="10">
        <v>26236</v>
      </c>
      <c r="I8" s="10">
        <f>SUM(C8:H8)</f>
        <v>84846</v>
      </c>
      <c r="J8" s="10">
        <v>56</v>
      </c>
      <c r="K8" s="10">
        <v>23649</v>
      </c>
      <c r="L8" s="10">
        <v>113</v>
      </c>
      <c r="M8" s="10">
        <v>290</v>
      </c>
      <c r="N8" s="10">
        <v>13698</v>
      </c>
      <c r="O8" s="10">
        <v>30101</v>
      </c>
      <c r="P8" s="10">
        <f>SUM(J8:O8)</f>
        <v>67907</v>
      </c>
      <c r="Q8" s="10">
        <v>152753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0.5">
      <c r="A9" s="18" t="s">
        <v>82</v>
      </c>
      <c r="B9" s="34" t="s">
        <v>58</v>
      </c>
      <c r="C9" s="10">
        <v>60</v>
      </c>
      <c r="D9" s="10">
        <v>50715</v>
      </c>
      <c r="E9" s="10">
        <v>466</v>
      </c>
      <c r="F9" s="10">
        <v>547</v>
      </c>
      <c r="G9" s="10">
        <v>18431</v>
      </c>
      <c r="H9" s="10">
        <v>31832</v>
      </c>
      <c r="I9" s="10">
        <v>102051</v>
      </c>
      <c r="J9" s="10">
        <v>32</v>
      </c>
      <c r="K9" s="10">
        <v>24333</v>
      </c>
      <c r="L9" s="10">
        <v>482</v>
      </c>
      <c r="M9" s="10">
        <v>518</v>
      </c>
      <c r="N9" s="10">
        <v>9120</v>
      </c>
      <c r="O9" s="10">
        <v>31922</v>
      </c>
      <c r="P9" s="10">
        <v>66407</v>
      </c>
      <c r="Q9" s="10">
        <v>168458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0.5">
      <c r="A10" s="18" t="s">
        <v>82</v>
      </c>
      <c r="B10" s="34" t="s">
        <v>57</v>
      </c>
      <c r="C10" s="10">
        <v>20</v>
      </c>
      <c r="D10" s="10">
        <v>8002</v>
      </c>
      <c r="E10" s="10">
        <v>27</v>
      </c>
      <c r="F10" s="10">
        <v>122</v>
      </c>
      <c r="G10" s="10">
        <v>9483</v>
      </c>
      <c r="H10" s="10">
        <v>8153</v>
      </c>
      <c r="I10" s="10">
        <v>25807</v>
      </c>
      <c r="J10" s="10">
        <v>12</v>
      </c>
      <c r="K10" s="10">
        <v>3502</v>
      </c>
      <c r="L10" s="10">
        <v>29</v>
      </c>
      <c r="M10" s="10">
        <v>78</v>
      </c>
      <c r="N10" s="10">
        <v>3131</v>
      </c>
      <c r="O10" s="10">
        <v>5779</v>
      </c>
      <c r="P10" s="10">
        <v>12531</v>
      </c>
      <c r="Q10" s="10">
        <v>38338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8"/>
      <c r="AH10" s="29"/>
      <c r="AI10" s="29"/>
    </row>
    <row r="11" spans="1:35" ht="10.5">
      <c r="A11" s="18" t="s">
        <v>82</v>
      </c>
      <c r="B11" s="34" t="s">
        <v>54</v>
      </c>
      <c r="C11" s="10">
        <v>9</v>
      </c>
      <c r="D11" s="10">
        <v>1687</v>
      </c>
      <c r="E11" s="10">
        <v>11</v>
      </c>
      <c r="F11" s="10">
        <v>30</v>
      </c>
      <c r="G11" s="10">
        <v>1734</v>
      </c>
      <c r="H11" s="10">
        <v>1609</v>
      </c>
      <c r="I11" s="10">
        <v>5080</v>
      </c>
      <c r="J11" s="10">
        <v>4</v>
      </c>
      <c r="K11" s="10">
        <v>667</v>
      </c>
      <c r="L11" s="10">
        <v>11</v>
      </c>
      <c r="M11" s="10">
        <v>25</v>
      </c>
      <c r="N11" s="10">
        <v>614</v>
      </c>
      <c r="O11" s="10">
        <v>1166</v>
      </c>
      <c r="P11" s="10">
        <v>2487</v>
      </c>
      <c r="Q11" s="10">
        <v>7567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8"/>
      <c r="AH11" s="29"/>
      <c r="AI11" s="29"/>
    </row>
    <row r="12" spans="1:35" ht="10.5">
      <c r="A12" s="18" t="s">
        <v>82</v>
      </c>
      <c r="B12" s="34" t="s">
        <v>45</v>
      </c>
      <c r="C12" s="10">
        <v>24</v>
      </c>
      <c r="D12" s="10">
        <v>5199</v>
      </c>
      <c r="E12" s="10">
        <v>57</v>
      </c>
      <c r="F12" s="10">
        <v>89</v>
      </c>
      <c r="G12" s="10">
        <v>5665</v>
      </c>
      <c r="H12" s="10">
        <v>6292</v>
      </c>
      <c r="I12" s="10">
        <v>17326</v>
      </c>
      <c r="J12" s="10">
        <v>7</v>
      </c>
      <c r="K12" s="10">
        <v>3483</v>
      </c>
      <c r="L12" s="10">
        <v>66</v>
      </c>
      <c r="M12" s="10">
        <v>63</v>
      </c>
      <c r="N12" s="10">
        <v>2846</v>
      </c>
      <c r="O12" s="10">
        <v>6709</v>
      </c>
      <c r="P12" s="10">
        <v>13174</v>
      </c>
      <c r="Q12" s="10">
        <v>30500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0.5">
      <c r="A13" s="18" t="s">
        <v>82</v>
      </c>
      <c r="B13" s="34" t="s">
        <v>40</v>
      </c>
      <c r="C13" s="10">
        <v>7</v>
      </c>
      <c r="D13" s="10">
        <v>982</v>
      </c>
      <c r="E13" s="10">
        <v>12</v>
      </c>
      <c r="F13" s="10">
        <v>19</v>
      </c>
      <c r="G13" s="10">
        <v>880</v>
      </c>
      <c r="H13" s="10">
        <v>1046</v>
      </c>
      <c r="I13" s="10">
        <v>2946</v>
      </c>
      <c r="J13" s="12"/>
      <c r="K13" s="10">
        <v>584</v>
      </c>
      <c r="L13" s="10">
        <v>20</v>
      </c>
      <c r="M13" s="10">
        <v>12</v>
      </c>
      <c r="N13" s="10">
        <v>471</v>
      </c>
      <c r="O13" s="10">
        <v>1091</v>
      </c>
      <c r="P13" s="10">
        <v>2178</v>
      </c>
      <c r="Q13" s="10">
        <v>5124</v>
      </c>
      <c r="S13" s="28"/>
      <c r="T13" s="29"/>
      <c r="U13" s="29"/>
      <c r="V13" s="29"/>
      <c r="W13" s="29"/>
      <c r="X13" s="29"/>
      <c r="Y13" s="28"/>
      <c r="Z13" s="29"/>
      <c r="AA13" s="28"/>
      <c r="AB13" s="29"/>
      <c r="AC13" s="29"/>
      <c r="AD13" s="29"/>
      <c r="AE13" s="29"/>
      <c r="AF13" s="29"/>
      <c r="AG13" s="28"/>
      <c r="AH13" s="29"/>
      <c r="AI13" s="29"/>
    </row>
    <row r="14" spans="1:35" ht="10.5">
      <c r="A14" s="18" t="s">
        <v>82</v>
      </c>
      <c r="B14" s="34" t="s">
        <v>39</v>
      </c>
      <c r="C14" s="10">
        <v>11</v>
      </c>
      <c r="D14" s="10">
        <v>1761</v>
      </c>
      <c r="E14" s="10">
        <v>14</v>
      </c>
      <c r="F14" s="10">
        <v>26</v>
      </c>
      <c r="G14" s="10">
        <v>3668</v>
      </c>
      <c r="H14" s="10">
        <v>2080</v>
      </c>
      <c r="I14" s="10">
        <v>7560</v>
      </c>
      <c r="J14" s="10">
        <v>2</v>
      </c>
      <c r="K14" s="10">
        <v>993</v>
      </c>
      <c r="L14" s="10">
        <v>20</v>
      </c>
      <c r="M14" s="10">
        <v>18</v>
      </c>
      <c r="N14" s="10">
        <v>1305</v>
      </c>
      <c r="O14" s="10">
        <v>1941</v>
      </c>
      <c r="P14" s="10">
        <v>4279</v>
      </c>
      <c r="Q14" s="10">
        <v>11839</v>
      </c>
      <c r="S14" s="29"/>
      <c r="T14" s="29"/>
      <c r="U14" s="29"/>
      <c r="V14" s="29"/>
      <c r="W14" s="29"/>
      <c r="X14" s="29"/>
      <c r="Y14" s="28"/>
      <c r="Z14" s="29"/>
      <c r="AA14" s="29"/>
      <c r="AB14" s="29"/>
      <c r="AC14" s="29"/>
      <c r="AD14" s="29"/>
      <c r="AE14" s="29"/>
      <c r="AF14" s="29"/>
      <c r="AG14" s="28"/>
      <c r="AH14" s="29"/>
      <c r="AI14" s="29"/>
    </row>
    <row r="15" spans="1:35" ht="10.5">
      <c r="A15" s="18" t="s">
        <v>82</v>
      </c>
      <c r="B15" s="34" t="s">
        <v>34</v>
      </c>
      <c r="C15" s="10">
        <v>18</v>
      </c>
      <c r="D15" s="10">
        <v>7999</v>
      </c>
      <c r="E15" s="10">
        <v>44</v>
      </c>
      <c r="F15" s="10">
        <v>103</v>
      </c>
      <c r="G15" s="10">
        <v>9459</v>
      </c>
      <c r="H15" s="10">
        <v>7871</v>
      </c>
      <c r="I15" s="10">
        <v>25494</v>
      </c>
      <c r="J15" s="10">
        <v>7</v>
      </c>
      <c r="K15" s="10">
        <v>4046</v>
      </c>
      <c r="L15" s="10">
        <v>26</v>
      </c>
      <c r="M15" s="10">
        <v>75</v>
      </c>
      <c r="N15" s="10">
        <v>3716</v>
      </c>
      <c r="O15" s="10">
        <v>6568</v>
      </c>
      <c r="P15" s="10">
        <v>14438</v>
      </c>
      <c r="Q15" s="10">
        <v>39932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8"/>
      <c r="AH15" s="29"/>
      <c r="AI15" s="29"/>
    </row>
    <row r="16" spans="1:35" ht="10.5">
      <c r="A16" s="18" t="s">
        <v>82</v>
      </c>
      <c r="B16" s="34" t="s">
        <v>5</v>
      </c>
      <c r="C16" s="10">
        <v>8</v>
      </c>
      <c r="D16" s="10">
        <v>3742</v>
      </c>
      <c r="E16" s="10">
        <v>45</v>
      </c>
      <c r="F16" s="10">
        <v>50</v>
      </c>
      <c r="G16" s="10">
        <v>3494</v>
      </c>
      <c r="H16" s="10">
        <v>5010</v>
      </c>
      <c r="I16" s="10">
        <v>12349</v>
      </c>
      <c r="J16" s="10">
        <v>3</v>
      </c>
      <c r="K16" s="10">
        <v>2806</v>
      </c>
      <c r="L16" s="10">
        <v>99</v>
      </c>
      <c r="M16" s="10">
        <v>59</v>
      </c>
      <c r="N16" s="10">
        <v>2279</v>
      </c>
      <c r="O16" s="10">
        <v>6194</v>
      </c>
      <c r="P16" s="10">
        <v>11440</v>
      </c>
      <c r="Q16" s="10">
        <v>23789</v>
      </c>
      <c r="S16" s="29"/>
      <c r="T16" s="29"/>
      <c r="U16" s="29"/>
      <c r="V16" s="29"/>
      <c r="W16" s="29"/>
      <c r="X16" s="29"/>
      <c r="Y16" s="28"/>
      <c r="Z16" s="29"/>
      <c r="AA16" s="29"/>
      <c r="AB16" s="29"/>
      <c r="AC16" s="29"/>
      <c r="AD16" s="29"/>
      <c r="AE16" s="29"/>
      <c r="AF16" s="29"/>
      <c r="AG16" s="28"/>
      <c r="AH16" s="29"/>
      <c r="AI16" s="29"/>
    </row>
    <row r="17" spans="1:35" ht="10.5">
      <c r="A17" s="18" t="s">
        <v>82</v>
      </c>
      <c r="B17" s="34" t="s">
        <v>2</v>
      </c>
      <c r="C17" s="10">
        <v>32</v>
      </c>
      <c r="D17" s="10">
        <v>4120</v>
      </c>
      <c r="E17" s="10">
        <v>18</v>
      </c>
      <c r="F17" s="10">
        <v>75</v>
      </c>
      <c r="G17" s="10">
        <v>6018</v>
      </c>
      <c r="H17" s="10">
        <v>5345</v>
      </c>
      <c r="I17" s="10">
        <v>15608</v>
      </c>
      <c r="J17" s="12">
        <v>2</v>
      </c>
      <c r="K17" s="10">
        <v>2131</v>
      </c>
      <c r="L17" s="10">
        <v>7</v>
      </c>
      <c r="M17" s="10">
        <v>42</v>
      </c>
      <c r="N17" s="10">
        <v>2252</v>
      </c>
      <c r="O17" s="10">
        <v>3673</v>
      </c>
      <c r="P17" s="10">
        <v>8107</v>
      </c>
      <c r="Q17" s="10">
        <v>23715</v>
      </c>
      <c r="S17" s="29"/>
      <c r="T17" s="29"/>
      <c r="U17" s="29"/>
      <c r="V17" s="29"/>
      <c r="W17" s="29"/>
      <c r="X17" s="29"/>
      <c r="Y17" s="28"/>
      <c r="Z17" s="29"/>
      <c r="AA17" s="29"/>
      <c r="AB17" s="29"/>
      <c r="AC17" s="29"/>
      <c r="AD17" s="29"/>
      <c r="AE17" s="29"/>
      <c r="AF17" s="29"/>
      <c r="AG17" s="28"/>
      <c r="AH17" s="29"/>
      <c r="AI17" s="29"/>
    </row>
    <row r="18" spans="1:35" ht="10.5">
      <c r="A18" s="54" t="s">
        <v>82</v>
      </c>
      <c r="B18" s="55" t="s">
        <v>0</v>
      </c>
      <c r="C18" s="16">
        <v>346</v>
      </c>
      <c r="D18" s="16">
        <v>115420</v>
      </c>
      <c r="E18" s="16">
        <v>820</v>
      </c>
      <c r="F18" s="16">
        <v>1439</v>
      </c>
      <c r="G18" s="16">
        <v>85568</v>
      </c>
      <c r="H18" s="16">
        <v>95475</v>
      </c>
      <c r="I18" s="16">
        <f>SUM(I8:I17)</f>
        <v>299067</v>
      </c>
      <c r="J18" s="16">
        <v>125</v>
      </c>
      <c r="K18" s="16">
        <v>66194</v>
      </c>
      <c r="L18" s="16">
        <v>873</v>
      </c>
      <c r="M18" s="16">
        <v>1180</v>
      </c>
      <c r="N18" s="16">
        <v>39432</v>
      </c>
      <c r="O18" s="16">
        <v>95143</v>
      </c>
      <c r="P18" s="16">
        <f>SUM(P8:P17)</f>
        <v>202948</v>
      </c>
      <c r="Q18" s="16">
        <v>502015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0.5" customHeight="1">
      <c r="A19" s="18" t="s">
        <v>83</v>
      </c>
      <c r="B19" s="34" t="s">
        <v>63</v>
      </c>
      <c r="C19" s="10">
        <v>7</v>
      </c>
      <c r="D19" s="10">
        <v>2349</v>
      </c>
      <c r="E19" s="10">
        <v>11</v>
      </c>
      <c r="F19" s="10">
        <v>12</v>
      </c>
      <c r="G19" s="10">
        <v>1968</v>
      </c>
      <c r="H19" s="10">
        <v>1145</v>
      </c>
      <c r="I19" s="10">
        <v>5492</v>
      </c>
      <c r="J19" s="10">
        <v>5</v>
      </c>
      <c r="K19" s="10">
        <v>1322</v>
      </c>
      <c r="L19" s="10">
        <v>11</v>
      </c>
      <c r="M19" s="10">
        <v>13</v>
      </c>
      <c r="N19" s="10">
        <v>880</v>
      </c>
      <c r="O19" s="10">
        <v>1485</v>
      </c>
      <c r="P19" s="10">
        <v>3716</v>
      </c>
      <c r="Q19" s="10">
        <v>9208</v>
      </c>
      <c r="S19" s="29"/>
      <c r="T19" s="29"/>
      <c r="U19" s="29"/>
      <c r="V19" s="29"/>
      <c r="W19" s="29"/>
      <c r="X19" s="29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0.5" customHeight="1">
      <c r="A20" s="18" t="s">
        <v>83</v>
      </c>
      <c r="B20" s="34" t="s">
        <v>61</v>
      </c>
      <c r="C20" s="10">
        <v>12</v>
      </c>
      <c r="D20" s="10">
        <v>1342</v>
      </c>
      <c r="E20" s="10">
        <v>13</v>
      </c>
      <c r="F20" s="10">
        <v>26</v>
      </c>
      <c r="G20" s="10">
        <v>3137</v>
      </c>
      <c r="H20" s="10">
        <v>1329</v>
      </c>
      <c r="I20" s="10">
        <v>5859</v>
      </c>
      <c r="J20" s="10">
        <v>2</v>
      </c>
      <c r="K20" s="10">
        <v>866</v>
      </c>
      <c r="L20" s="10">
        <v>19</v>
      </c>
      <c r="M20" s="10">
        <v>17</v>
      </c>
      <c r="N20" s="10">
        <v>1495</v>
      </c>
      <c r="O20" s="10">
        <v>1218</v>
      </c>
      <c r="P20" s="10">
        <v>3617</v>
      </c>
      <c r="Q20" s="10">
        <v>9476</v>
      </c>
      <c r="S20" s="29"/>
      <c r="T20" s="29"/>
      <c r="U20" s="29"/>
      <c r="V20" s="29"/>
      <c r="W20" s="29"/>
      <c r="X20" s="29"/>
      <c r="Y20" s="28"/>
      <c r="Z20" s="29"/>
      <c r="AA20" s="29"/>
      <c r="AB20" s="29"/>
      <c r="AC20" s="29"/>
      <c r="AD20" s="29"/>
      <c r="AE20" s="29"/>
      <c r="AF20" s="29"/>
      <c r="AG20" s="28"/>
      <c r="AH20" s="29"/>
      <c r="AI20" s="29"/>
    </row>
    <row r="21" spans="1:35" ht="10.5" customHeight="1">
      <c r="A21" s="18" t="s">
        <v>83</v>
      </c>
      <c r="B21" s="34" t="s">
        <v>53</v>
      </c>
      <c r="C21" s="10">
        <v>2</v>
      </c>
      <c r="D21" s="10">
        <v>1794</v>
      </c>
      <c r="E21" s="10">
        <v>4</v>
      </c>
      <c r="F21" s="10">
        <v>1</v>
      </c>
      <c r="G21" s="10">
        <v>1352</v>
      </c>
      <c r="H21" s="10">
        <v>293</v>
      </c>
      <c r="I21" s="10">
        <v>3446</v>
      </c>
      <c r="J21" s="10">
        <v>1</v>
      </c>
      <c r="K21" s="10">
        <v>919</v>
      </c>
      <c r="L21" s="12"/>
      <c r="M21" s="10">
        <v>4</v>
      </c>
      <c r="N21" s="10">
        <v>485</v>
      </c>
      <c r="O21" s="10">
        <v>388</v>
      </c>
      <c r="P21" s="10">
        <v>1797</v>
      </c>
      <c r="Q21" s="10">
        <v>5243</v>
      </c>
      <c r="S21" s="29"/>
      <c r="T21" s="29"/>
      <c r="U21" s="29"/>
      <c r="V21" s="29"/>
      <c r="W21" s="29"/>
      <c r="X21" s="29"/>
      <c r="Y21" s="28"/>
      <c r="Z21" s="29"/>
      <c r="AA21" s="29"/>
      <c r="AB21" s="29"/>
      <c r="AC21" s="29"/>
      <c r="AD21" s="29"/>
      <c r="AE21" s="29"/>
      <c r="AF21" s="29"/>
      <c r="AG21" s="28"/>
      <c r="AH21" s="29"/>
      <c r="AI21" s="29"/>
    </row>
    <row r="22" spans="1:35" ht="10.5" customHeight="1">
      <c r="A22" s="18" t="s">
        <v>83</v>
      </c>
      <c r="B22" s="34" t="s">
        <v>52</v>
      </c>
      <c r="C22" s="10">
        <v>1</v>
      </c>
      <c r="D22" s="10">
        <v>1232</v>
      </c>
      <c r="E22" s="10">
        <v>7</v>
      </c>
      <c r="F22" s="10">
        <v>1</v>
      </c>
      <c r="G22" s="10">
        <v>234</v>
      </c>
      <c r="H22" s="10">
        <v>192</v>
      </c>
      <c r="I22" s="10">
        <v>1667</v>
      </c>
      <c r="J22" s="12"/>
      <c r="K22" s="10">
        <v>519</v>
      </c>
      <c r="L22" s="10">
        <v>1</v>
      </c>
      <c r="M22" s="12">
        <v>4</v>
      </c>
      <c r="N22" s="10">
        <v>128</v>
      </c>
      <c r="O22" s="10">
        <v>206</v>
      </c>
      <c r="P22" s="10">
        <v>858</v>
      </c>
      <c r="Q22" s="10">
        <v>2525</v>
      </c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8"/>
      <c r="AH22" s="29"/>
      <c r="AI22" s="29"/>
    </row>
    <row r="23" spans="1:35" ht="10.5" customHeight="1">
      <c r="A23" s="18" t="s">
        <v>83</v>
      </c>
      <c r="B23" s="34" t="s">
        <v>50</v>
      </c>
      <c r="C23" s="10">
        <v>4</v>
      </c>
      <c r="D23" s="10">
        <v>433</v>
      </c>
      <c r="E23" s="10">
        <v>9</v>
      </c>
      <c r="F23" s="10">
        <v>14</v>
      </c>
      <c r="G23" s="10">
        <v>1619</v>
      </c>
      <c r="H23" s="10">
        <v>434</v>
      </c>
      <c r="I23" s="10">
        <v>2513</v>
      </c>
      <c r="J23" s="12"/>
      <c r="K23" s="10">
        <v>146</v>
      </c>
      <c r="L23" s="12">
        <v>4</v>
      </c>
      <c r="M23" s="10">
        <v>5</v>
      </c>
      <c r="N23" s="10">
        <v>419</v>
      </c>
      <c r="O23" s="10">
        <v>304</v>
      </c>
      <c r="P23" s="10">
        <v>878</v>
      </c>
      <c r="Q23" s="10">
        <v>3391</v>
      </c>
      <c r="S23" s="29"/>
      <c r="T23" s="29"/>
      <c r="U23" s="29"/>
      <c r="V23" s="29"/>
      <c r="W23" s="29"/>
      <c r="X23" s="29"/>
      <c r="Y23" s="28"/>
      <c r="Z23" s="29"/>
      <c r="AA23" s="28"/>
      <c r="AB23" s="29"/>
      <c r="AC23" s="28"/>
      <c r="AD23" s="29"/>
      <c r="AE23" s="29"/>
      <c r="AF23" s="29"/>
      <c r="AG23" s="28"/>
      <c r="AH23" s="29"/>
      <c r="AI23" s="29"/>
    </row>
    <row r="24" spans="1:35" ht="10.5" customHeight="1">
      <c r="A24" s="18" t="s">
        <v>83</v>
      </c>
      <c r="B24" s="34" t="s">
        <v>49</v>
      </c>
      <c r="C24" s="10">
        <v>40</v>
      </c>
      <c r="D24" s="10">
        <v>3048</v>
      </c>
      <c r="E24" s="10">
        <v>30</v>
      </c>
      <c r="F24" s="10">
        <v>66</v>
      </c>
      <c r="G24" s="10">
        <v>7516</v>
      </c>
      <c r="H24" s="10">
        <v>3718</v>
      </c>
      <c r="I24" s="10">
        <v>14418</v>
      </c>
      <c r="J24" s="10">
        <v>12</v>
      </c>
      <c r="K24" s="10">
        <v>1190</v>
      </c>
      <c r="L24" s="10">
        <v>23</v>
      </c>
      <c r="M24" s="10">
        <v>27</v>
      </c>
      <c r="N24" s="10">
        <v>2083</v>
      </c>
      <c r="O24" s="10">
        <v>2252</v>
      </c>
      <c r="P24" s="10">
        <v>5587</v>
      </c>
      <c r="Q24" s="10">
        <v>20005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8"/>
      <c r="AH24" s="29"/>
      <c r="AI24" s="29"/>
    </row>
    <row r="25" spans="1:35" ht="10.5" customHeight="1">
      <c r="A25" s="18" t="s">
        <v>83</v>
      </c>
      <c r="B25" s="34" t="s">
        <v>47</v>
      </c>
      <c r="C25" s="12">
        <v>1</v>
      </c>
      <c r="D25" s="10">
        <v>383</v>
      </c>
      <c r="E25" s="10">
        <v>2</v>
      </c>
      <c r="F25" s="10"/>
      <c r="G25" s="10">
        <v>507</v>
      </c>
      <c r="H25" s="10">
        <v>251</v>
      </c>
      <c r="I25" s="10">
        <v>1144</v>
      </c>
      <c r="J25" s="10">
        <v>2</v>
      </c>
      <c r="K25" s="10">
        <v>106</v>
      </c>
      <c r="L25" s="12">
        <v>2</v>
      </c>
      <c r="M25" s="10">
        <v>3</v>
      </c>
      <c r="N25" s="10">
        <v>149</v>
      </c>
      <c r="O25" s="10">
        <v>191</v>
      </c>
      <c r="P25" s="10">
        <v>453</v>
      </c>
      <c r="Q25" s="10">
        <v>1597</v>
      </c>
      <c r="S25" s="28"/>
      <c r="T25" s="29"/>
      <c r="U25" s="29"/>
      <c r="V25" s="29"/>
      <c r="W25" s="29"/>
      <c r="X25" s="29"/>
      <c r="Y25" s="28"/>
      <c r="Z25" s="29"/>
      <c r="AA25" s="29"/>
      <c r="AB25" s="29"/>
      <c r="AC25" s="28"/>
      <c r="AD25" s="29"/>
      <c r="AE25" s="29"/>
      <c r="AF25" s="29"/>
      <c r="AG25" s="28"/>
      <c r="AH25" s="29"/>
      <c r="AI25" s="29"/>
    </row>
    <row r="26" spans="1:35" ht="10.5" customHeight="1">
      <c r="A26" s="18" t="s">
        <v>83</v>
      </c>
      <c r="B26" s="34" t="s">
        <v>41</v>
      </c>
      <c r="C26" s="10">
        <v>34</v>
      </c>
      <c r="D26" s="10">
        <v>5262</v>
      </c>
      <c r="E26" s="10">
        <v>55</v>
      </c>
      <c r="F26" s="10">
        <v>99</v>
      </c>
      <c r="G26" s="10">
        <v>7848</v>
      </c>
      <c r="H26" s="10">
        <v>6973</v>
      </c>
      <c r="I26" s="10">
        <v>20271</v>
      </c>
      <c r="J26" s="10">
        <v>13</v>
      </c>
      <c r="K26" s="10">
        <v>2768</v>
      </c>
      <c r="L26" s="10">
        <v>44</v>
      </c>
      <c r="M26" s="10">
        <v>64</v>
      </c>
      <c r="N26" s="10">
        <v>3084</v>
      </c>
      <c r="O26" s="10">
        <v>6352</v>
      </c>
      <c r="P26" s="10">
        <v>12325</v>
      </c>
      <c r="Q26" s="10">
        <v>32596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0.5" customHeight="1">
      <c r="A27" s="18" t="s">
        <v>83</v>
      </c>
      <c r="B27" s="34" t="s">
        <v>38</v>
      </c>
      <c r="C27" s="10">
        <v>9</v>
      </c>
      <c r="D27" s="10">
        <v>2292</v>
      </c>
      <c r="E27" s="10">
        <v>37</v>
      </c>
      <c r="F27" s="10">
        <v>28</v>
      </c>
      <c r="G27" s="10">
        <v>2064</v>
      </c>
      <c r="H27" s="10">
        <v>2524</v>
      </c>
      <c r="I27" s="10">
        <v>6954</v>
      </c>
      <c r="J27" s="12">
        <v>6</v>
      </c>
      <c r="K27" s="10">
        <v>1445</v>
      </c>
      <c r="L27" s="10">
        <v>35</v>
      </c>
      <c r="M27" s="10">
        <v>33</v>
      </c>
      <c r="N27" s="10">
        <v>1241</v>
      </c>
      <c r="O27" s="10">
        <v>2878</v>
      </c>
      <c r="P27" s="10">
        <v>5638</v>
      </c>
      <c r="Q27" s="10">
        <v>12592</v>
      </c>
      <c r="S27" s="29"/>
      <c r="T27" s="29"/>
      <c r="U27" s="29"/>
      <c r="V27" s="29"/>
      <c r="W27" s="29"/>
      <c r="X27" s="29"/>
      <c r="Y27" s="29"/>
      <c r="Z27" s="29"/>
      <c r="AA27" s="28"/>
      <c r="AB27" s="29"/>
      <c r="AC27" s="29"/>
      <c r="AD27" s="29"/>
      <c r="AE27" s="29"/>
      <c r="AF27" s="29"/>
      <c r="AG27" s="28"/>
      <c r="AH27" s="29"/>
      <c r="AI27" s="29"/>
    </row>
    <row r="28" spans="1:35" ht="10.5" customHeight="1">
      <c r="A28" s="18" t="s">
        <v>83</v>
      </c>
      <c r="B28" s="34" t="s">
        <v>37</v>
      </c>
      <c r="C28" s="12"/>
      <c r="D28" s="10">
        <v>92</v>
      </c>
      <c r="E28" s="10">
        <v>1</v>
      </c>
      <c r="F28" s="10">
        <v>2</v>
      </c>
      <c r="G28" s="10">
        <v>422</v>
      </c>
      <c r="H28" s="10">
        <v>124</v>
      </c>
      <c r="I28" s="10">
        <v>641</v>
      </c>
      <c r="J28" s="12"/>
      <c r="K28" s="10">
        <v>10</v>
      </c>
      <c r="L28" s="12">
        <v>1</v>
      </c>
      <c r="M28" s="12"/>
      <c r="N28" s="10">
        <v>46</v>
      </c>
      <c r="O28" s="10">
        <v>18</v>
      </c>
      <c r="P28" s="10">
        <v>75</v>
      </c>
      <c r="Q28" s="10">
        <v>716</v>
      </c>
      <c r="S28" s="28"/>
      <c r="T28" s="29"/>
      <c r="U28" s="29"/>
      <c r="V28" s="29"/>
      <c r="W28" s="29"/>
      <c r="X28" s="29"/>
      <c r="Y28" s="28"/>
      <c r="Z28" s="29"/>
      <c r="AA28" s="28"/>
      <c r="AB28" s="29"/>
      <c r="AC28" s="28"/>
      <c r="AD28" s="28"/>
      <c r="AE28" s="29"/>
      <c r="AF28" s="29"/>
      <c r="AG28" s="28"/>
      <c r="AH28" s="29"/>
      <c r="AI28" s="29"/>
    </row>
    <row r="29" spans="1:35" ht="10.5" customHeight="1">
      <c r="A29" s="18" t="s">
        <v>83</v>
      </c>
      <c r="B29" s="34" t="s">
        <v>36</v>
      </c>
      <c r="C29" s="10">
        <v>7</v>
      </c>
      <c r="D29" s="10">
        <v>1719</v>
      </c>
      <c r="E29" s="10">
        <v>10</v>
      </c>
      <c r="F29" s="10">
        <v>11</v>
      </c>
      <c r="G29" s="10">
        <v>864</v>
      </c>
      <c r="H29" s="10">
        <v>586</v>
      </c>
      <c r="I29" s="10">
        <v>3197</v>
      </c>
      <c r="J29" s="12">
        <v>2</v>
      </c>
      <c r="K29" s="10">
        <v>699</v>
      </c>
      <c r="L29" s="12">
        <v>2</v>
      </c>
      <c r="M29" s="10">
        <v>5</v>
      </c>
      <c r="N29" s="10">
        <v>321</v>
      </c>
      <c r="O29" s="10">
        <v>481</v>
      </c>
      <c r="P29" s="10">
        <v>1510</v>
      </c>
      <c r="Q29" s="10">
        <v>4707</v>
      </c>
      <c r="S29" s="29"/>
      <c r="T29" s="29"/>
      <c r="U29" s="29"/>
      <c r="V29" s="29"/>
      <c r="W29" s="29"/>
      <c r="X29" s="29"/>
      <c r="Y29" s="28"/>
      <c r="Z29" s="29"/>
      <c r="AA29" s="28"/>
      <c r="AB29" s="29"/>
      <c r="AC29" s="29"/>
      <c r="AD29" s="29"/>
      <c r="AE29" s="29"/>
      <c r="AF29" s="29"/>
      <c r="AG29" s="28"/>
      <c r="AH29" s="29"/>
      <c r="AI29" s="29"/>
    </row>
    <row r="30" spans="1:35" ht="10.5" customHeight="1">
      <c r="A30" s="18" t="s">
        <v>83</v>
      </c>
      <c r="B30" s="34" t="s">
        <v>35</v>
      </c>
      <c r="C30" s="12"/>
      <c r="D30" s="10">
        <v>106</v>
      </c>
      <c r="E30" s="10"/>
      <c r="F30" s="10">
        <v>2</v>
      </c>
      <c r="G30" s="10">
        <v>629</v>
      </c>
      <c r="H30" s="10">
        <v>78</v>
      </c>
      <c r="I30" s="10">
        <v>815</v>
      </c>
      <c r="J30" s="12"/>
      <c r="K30" s="10">
        <v>53</v>
      </c>
      <c r="L30" s="12">
        <v>1</v>
      </c>
      <c r="M30" s="10"/>
      <c r="N30" s="10">
        <v>250</v>
      </c>
      <c r="O30" s="10">
        <v>109</v>
      </c>
      <c r="P30" s="10">
        <v>413</v>
      </c>
      <c r="Q30" s="10">
        <v>1228</v>
      </c>
      <c r="S30" s="28"/>
      <c r="T30" s="29"/>
      <c r="U30" s="29"/>
      <c r="V30" s="29"/>
      <c r="W30" s="29"/>
      <c r="X30" s="29"/>
      <c r="Y30" s="28"/>
      <c r="Z30" s="29"/>
      <c r="AA30" s="28"/>
      <c r="AB30" s="29"/>
      <c r="AC30" s="28"/>
      <c r="AD30" s="29"/>
      <c r="AE30" s="29"/>
      <c r="AF30" s="29"/>
      <c r="AG30" s="28"/>
      <c r="AH30" s="29"/>
      <c r="AI30" s="29"/>
    </row>
    <row r="31" spans="1:35" ht="10.5" customHeight="1">
      <c r="A31" s="18" t="s">
        <v>83</v>
      </c>
      <c r="B31" s="34" t="s">
        <v>31</v>
      </c>
      <c r="C31" s="10">
        <v>43</v>
      </c>
      <c r="D31" s="10">
        <v>7652</v>
      </c>
      <c r="E31" s="10">
        <v>106</v>
      </c>
      <c r="F31" s="10">
        <v>121</v>
      </c>
      <c r="G31" s="10">
        <v>8427</v>
      </c>
      <c r="H31" s="10">
        <v>6133</v>
      </c>
      <c r="I31" s="10">
        <v>22482</v>
      </c>
      <c r="J31" s="10">
        <v>21</v>
      </c>
      <c r="K31" s="10">
        <v>4609</v>
      </c>
      <c r="L31" s="10">
        <v>117</v>
      </c>
      <c r="M31" s="10">
        <v>107</v>
      </c>
      <c r="N31" s="10">
        <v>3813</v>
      </c>
      <c r="O31" s="10">
        <v>6837</v>
      </c>
      <c r="P31" s="10">
        <v>15504</v>
      </c>
      <c r="Q31" s="10">
        <v>37986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8"/>
      <c r="AH31" s="29"/>
      <c r="AI31" s="29"/>
    </row>
    <row r="32" spans="1:35" ht="10.5" customHeight="1">
      <c r="A32" s="18" t="s">
        <v>83</v>
      </c>
      <c r="B32" s="34" t="s">
        <v>28</v>
      </c>
      <c r="C32" s="12">
        <v>7</v>
      </c>
      <c r="D32" s="10">
        <v>3393</v>
      </c>
      <c r="E32" s="10">
        <v>7</v>
      </c>
      <c r="F32" s="10">
        <v>20</v>
      </c>
      <c r="G32" s="10">
        <v>1625</v>
      </c>
      <c r="H32" s="10">
        <v>1010</v>
      </c>
      <c r="I32" s="10">
        <v>6062</v>
      </c>
      <c r="J32" s="10">
        <v>8</v>
      </c>
      <c r="K32" s="10">
        <v>1696</v>
      </c>
      <c r="L32" s="10">
        <v>4</v>
      </c>
      <c r="M32" s="10">
        <v>7</v>
      </c>
      <c r="N32" s="10">
        <v>791</v>
      </c>
      <c r="O32" s="10">
        <v>1117</v>
      </c>
      <c r="P32" s="10">
        <v>3623</v>
      </c>
      <c r="Q32" s="10">
        <v>9685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8"/>
      <c r="AH32" s="29"/>
      <c r="AI32" s="29"/>
    </row>
    <row r="33" spans="1:35" ht="10.5" customHeight="1">
      <c r="A33" s="18" t="s">
        <v>83</v>
      </c>
      <c r="B33" s="34" t="s">
        <v>25</v>
      </c>
      <c r="C33" s="10">
        <v>175</v>
      </c>
      <c r="D33" s="10">
        <v>13476</v>
      </c>
      <c r="E33" s="10">
        <v>105</v>
      </c>
      <c r="F33" s="10">
        <v>325</v>
      </c>
      <c r="G33" s="10">
        <v>30950</v>
      </c>
      <c r="H33" s="10">
        <v>17956</v>
      </c>
      <c r="I33" s="10">
        <v>62987</v>
      </c>
      <c r="J33" s="10">
        <v>36</v>
      </c>
      <c r="K33" s="10">
        <v>7447</v>
      </c>
      <c r="L33" s="10">
        <v>76</v>
      </c>
      <c r="M33" s="10">
        <v>189</v>
      </c>
      <c r="N33" s="10">
        <v>12799</v>
      </c>
      <c r="O33" s="10">
        <v>16413</v>
      </c>
      <c r="P33" s="10">
        <v>36960</v>
      </c>
      <c r="Q33" s="10">
        <v>99947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8"/>
      <c r="AH33" s="29"/>
      <c r="AI33" s="29"/>
    </row>
    <row r="34" spans="1:35" ht="10.5" customHeight="1">
      <c r="A34" s="18" t="s">
        <v>83</v>
      </c>
      <c r="B34" s="34" t="s">
        <v>24</v>
      </c>
      <c r="C34" s="12"/>
      <c r="D34" s="10">
        <v>318</v>
      </c>
      <c r="E34" s="12"/>
      <c r="F34" s="10">
        <v>1</v>
      </c>
      <c r="G34" s="10">
        <v>207</v>
      </c>
      <c r="H34" s="10">
        <v>89</v>
      </c>
      <c r="I34" s="10">
        <v>615</v>
      </c>
      <c r="J34" s="12"/>
      <c r="K34" s="10">
        <v>80</v>
      </c>
      <c r="L34" s="10">
        <v>1</v>
      </c>
      <c r="M34" s="12"/>
      <c r="N34" s="10">
        <v>52</v>
      </c>
      <c r="O34" s="10">
        <v>57</v>
      </c>
      <c r="P34" s="10">
        <v>190</v>
      </c>
      <c r="Q34" s="10">
        <v>805</v>
      </c>
      <c r="S34" s="28"/>
      <c r="T34" s="29"/>
      <c r="U34" s="29"/>
      <c r="V34" s="29"/>
      <c r="W34" s="29"/>
      <c r="X34" s="29"/>
      <c r="Y34" s="28"/>
      <c r="Z34" s="29"/>
      <c r="AA34" s="28"/>
      <c r="AB34" s="29"/>
      <c r="AC34" s="28"/>
      <c r="AD34" s="28"/>
      <c r="AE34" s="29"/>
      <c r="AF34" s="29"/>
      <c r="AG34" s="28"/>
      <c r="AH34" s="29"/>
      <c r="AI34" s="29"/>
    </row>
    <row r="35" spans="1:35" ht="10.5" customHeight="1">
      <c r="A35" s="18" t="s">
        <v>83</v>
      </c>
      <c r="B35" s="34" t="s">
        <v>23</v>
      </c>
      <c r="C35" s="10">
        <v>8</v>
      </c>
      <c r="D35" s="10">
        <v>738</v>
      </c>
      <c r="E35" s="10">
        <v>4</v>
      </c>
      <c r="F35" s="10">
        <v>19</v>
      </c>
      <c r="G35" s="10">
        <v>3312</v>
      </c>
      <c r="H35" s="10">
        <v>1185</v>
      </c>
      <c r="I35" s="10">
        <v>5266</v>
      </c>
      <c r="J35" s="10">
        <v>5</v>
      </c>
      <c r="K35" s="10">
        <v>615</v>
      </c>
      <c r="L35" s="10">
        <v>5</v>
      </c>
      <c r="M35" s="10">
        <v>8</v>
      </c>
      <c r="N35" s="10">
        <v>1338</v>
      </c>
      <c r="O35" s="10">
        <v>1755</v>
      </c>
      <c r="P35" s="10">
        <v>3726</v>
      </c>
      <c r="Q35" s="10">
        <v>8992</v>
      </c>
      <c r="S35" s="29"/>
      <c r="T35" s="29"/>
      <c r="U35" s="29"/>
      <c r="V35" s="29"/>
      <c r="W35" s="29"/>
      <c r="X35" s="29"/>
      <c r="Y35" s="28"/>
      <c r="Z35" s="29"/>
      <c r="AA35" s="29"/>
      <c r="AB35" s="29"/>
      <c r="AC35" s="29"/>
      <c r="AD35" s="29"/>
      <c r="AE35" s="29"/>
      <c r="AF35" s="29"/>
      <c r="AG35" s="28"/>
      <c r="AH35" s="29"/>
      <c r="AI35" s="29"/>
    </row>
    <row r="36" spans="1:35" ht="10.5" customHeight="1">
      <c r="A36" s="18" t="s">
        <v>83</v>
      </c>
      <c r="B36" s="34" t="s">
        <v>22</v>
      </c>
      <c r="C36" s="10">
        <v>22</v>
      </c>
      <c r="D36" s="10">
        <v>2738</v>
      </c>
      <c r="E36" s="10">
        <v>49</v>
      </c>
      <c r="F36" s="10">
        <v>37</v>
      </c>
      <c r="G36" s="10">
        <v>5708</v>
      </c>
      <c r="H36" s="10">
        <v>2668</v>
      </c>
      <c r="I36" s="10">
        <v>11222</v>
      </c>
      <c r="J36" s="10">
        <v>12</v>
      </c>
      <c r="K36" s="10">
        <v>1810</v>
      </c>
      <c r="L36" s="10">
        <v>19</v>
      </c>
      <c r="M36" s="10">
        <v>17</v>
      </c>
      <c r="N36" s="10">
        <v>2339</v>
      </c>
      <c r="O36" s="10">
        <v>2814</v>
      </c>
      <c r="P36" s="10">
        <v>7011</v>
      </c>
      <c r="Q36" s="10">
        <v>18233</v>
      </c>
      <c r="S36" s="29"/>
      <c r="T36" s="29"/>
      <c r="U36" s="29"/>
      <c r="V36" s="29"/>
      <c r="W36" s="29"/>
      <c r="X36" s="29"/>
      <c r="Y36" s="28"/>
      <c r="Z36" s="29"/>
      <c r="AA36" s="29"/>
      <c r="AB36" s="29"/>
      <c r="AC36" s="29"/>
      <c r="AD36" s="29"/>
      <c r="AE36" s="29"/>
      <c r="AF36" s="29"/>
      <c r="AG36" s="28"/>
      <c r="AH36" s="29"/>
      <c r="AI36" s="29"/>
    </row>
    <row r="37" spans="1:35" ht="10.5" customHeight="1">
      <c r="A37" s="18" t="s">
        <v>83</v>
      </c>
      <c r="B37" s="34" t="s">
        <v>21</v>
      </c>
      <c r="C37" s="10">
        <v>36</v>
      </c>
      <c r="D37" s="10">
        <v>3513</v>
      </c>
      <c r="E37" s="10">
        <v>25</v>
      </c>
      <c r="F37" s="10">
        <v>75</v>
      </c>
      <c r="G37" s="10">
        <v>9035</v>
      </c>
      <c r="H37" s="10">
        <v>4993</v>
      </c>
      <c r="I37" s="10">
        <v>17677</v>
      </c>
      <c r="J37" s="10">
        <v>13</v>
      </c>
      <c r="K37" s="10">
        <v>1435</v>
      </c>
      <c r="L37" s="10">
        <v>18</v>
      </c>
      <c r="M37" s="10">
        <v>33</v>
      </c>
      <c r="N37" s="10">
        <v>2684</v>
      </c>
      <c r="O37" s="10">
        <v>3847</v>
      </c>
      <c r="P37" s="10">
        <v>8030</v>
      </c>
      <c r="Q37" s="10">
        <v>25707</v>
      </c>
      <c r="S37" s="29"/>
      <c r="T37" s="29"/>
      <c r="U37" s="29"/>
      <c r="V37" s="29"/>
      <c r="W37" s="29"/>
      <c r="X37" s="29"/>
      <c r="Y37" s="28"/>
      <c r="Z37" s="29"/>
      <c r="AA37" s="29"/>
      <c r="AB37" s="29"/>
      <c r="AC37" s="29"/>
      <c r="AD37" s="29"/>
      <c r="AE37" s="29"/>
      <c r="AF37" s="29"/>
      <c r="AG37" s="28"/>
      <c r="AH37" s="29"/>
      <c r="AI37" s="29"/>
    </row>
    <row r="38" spans="1:35" ht="10.5" customHeight="1">
      <c r="A38" s="18" t="s">
        <v>83</v>
      </c>
      <c r="B38" s="34" t="s">
        <v>19</v>
      </c>
      <c r="C38" s="10">
        <v>12</v>
      </c>
      <c r="D38" s="10">
        <v>2277</v>
      </c>
      <c r="E38" s="10">
        <v>7</v>
      </c>
      <c r="F38" s="10">
        <v>10</v>
      </c>
      <c r="G38" s="10">
        <v>2653</v>
      </c>
      <c r="H38" s="10">
        <v>1377</v>
      </c>
      <c r="I38" s="10">
        <v>6336</v>
      </c>
      <c r="J38" s="10">
        <v>4</v>
      </c>
      <c r="K38" s="10">
        <v>1685</v>
      </c>
      <c r="L38" s="10">
        <v>9</v>
      </c>
      <c r="M38" s="10">
        <v>10</v>
      </c>
      <c r="N38" s="10">
        <v>1041</v>
      </c>
      <c r="O38" s="10">
        <v>1708</v>
      </c>
      <c r="P38" s="10">
        <v>4457</v>
      </c>
      <c r="Q38" s="10">
        <v>10793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8"/>
      <c r="AH38" s="29"/>
      <c r="AI38" s="29"/>
    </row>
    <row r="39" spans="1:35" ht="10.5" customHeight="1">
      <c r="A39" s="18" t="s">
        <v>83</v>
      </c>
      <c r="B39" s="34" t="s">
        <v>18</v>
      </c>
      <c r="C39" s="12">
        <v>1</v>
      </c>
      <c r="D39" s="10">
        <v>836</v>
      </c>
      <c r="E39" s="10">
        <v>20</v>
      </c>
      <c r="F39" s="10">
        <v>13</v>
      </c>
      <c r="G39" s="10">
        <v>1258</v>
      </c>
      <c r="H39" s="10">
        <v>745</v>
      </c>
      <c r="I39" s="10">
        <v>2873</v>
      </c>
      <c r="J39" s="12">
        <v>1</v>
      </c>
      <c r="K39" s="10">
        <v>296</v>
      </c>
      <c r="L39" s="10">
        <v>4</v>
      </c>
      <c r="M39" s="10">
        <v>10</v>
      </c>
      <c r="N39" s="10">
        <v>426</v>
      </c>
      <c r="O39" s="10">
        <v>509</v>
      </c>
      <c r="P39" s="10">
        <v>1246</v>
      </c>
      <c r="Q39" s="10">
        <v>4119</v>
      </c>
      <c r="S39" s="29"/>
      <c r="T39" s="29"/>
      <c r="U39" s="29"/>
      <c r="V39" s="29"/>
      <c r="W39" s="29"/>
      <c r="X39" s="29"/>
      <c r="Y39" s="29"/>
      <c r="Z39" s="29"/>
      <c r="AA39" s="28"/>
      <c r="AB39" s="29"/>
      <c r="AC39" s="29"/>
      <c r="AD39" s="29"/>
      <c r="AE39" s="29"/>
      <c r="AF39" s="29"/>
      <c r="AG39" s="28"/>
      <c r="AH39" s="29"/>
      <c r="AI39" s="29"/>
    </row>
    <row r="40" spans="1:35" ht="10.5" customHeight="1">
      <c r="A40" s="18" t="s">
        <v>83</v>
      </c>
      <c r="B40" s="34" t="s">
        <v>15</v>
      </c>
      <c r="C40" s="10">
        <v>8</v>
      </c>
      <c r="D40" s="10">
        <v>3075</v>
      </c>
      <c r="E40" s="10">
        <v>27</v>
      </c>
      <c r="F40" s="10">
        <v>32</v>
      </c>
      <c r="G40" s="10">
        <v>1600</v>
      </c>
      <c r="H40" s="10">
        <v>3133</v>
      </c>
      <c r="I40" s="10">
        <v>7875</v>
      </c>
      <c r="J40" s="12">
        <v>3</v>
      </c>
      <c r="K40" s="10">
        <v>1888</v>
      </c>
      <c r="L40" s="10">
        <v>39</v>
      </c>
      <c r="M40" s="10">
        <v>27</v>
      </c>
      <c r="N40" s="10">
        <v>1072</v>
      </c>
      <c r="O40" s="10">
        <v>3059</v>
      </c>
      <c r="P40" s="10">
        <v>6088</v>
      </c>
      <c r="Q40" s="10">
        <v>13963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8"/>
      <c r="AH40" s="29"/>
      <c r="AI40" s="29"/>
    </row>
    <row r="41" spans="1:35" ht="10.5" customHeight="1">
      <c r="A41" s="18" t="s">
        <v>83</v>
      </c>
      <c r="B41" s="34" t="s">
        <v>13</v>
      </c>
      <c r="C41" s="10">
        <v>99</v>
      </c>
      <c r="D41" s="10">
        <v>29123</v>
      </c>
      <c r="E41" s="10">
        <v>59</v>
      </c>
      <c r="F41" s="10">
        <v>133</v>
      </c>
      <c r="G41" s="10">
        <v>17707</v>
      </c>
      <c r="H41" s="10">
        <v>14125</v>
      </c>
      <c r="I41" s="10">
        <v>61246</v>
      </c>
      <c r="J41" s="10">
        <v>56</v>
      </c>
      <c r="K41" s="10">
        <v>18882</v>
      </c>
      <c r="L41" s="10">
        <v>73</v>
      </c>
      <c r="M41" s="10">
        <v>135</v>
      </c>
      <c r="N41" s="10">
        <v>8384</v>
      </c>
      <c r="O41" s="10">
        <v>18096</v>
      </c>
      <c r="P41" s="10">
        <v>45626</v>
      </c>
      <c r="Q41" s="10">
        <v>106872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0.5" customHeight="1">
      <c r="A42" s="18" t="s">
        <v>83</v>
      </c>
      <c r="B42" s="34" t="s">
        <v>12</v>
      </c>
      <c r="C42" s="10">
        <v>2</v>
      </c>
      <c r="D42" s="10">
        <v>306</v>
      </c>
      <c r="E42" s="10"/>
      <c r="F42" s="10">
        <v>9</v>
      </c>
      <c r="G42" s="10">
        <v>2099</v>
      </c>
      <c r="H42" s="10">
        <v>440</v>
      </c>
      <c r="I42" s="10">
        <v>2856</v>
      </c>
      <c r="J42" s="12">
        <v>2</v>
      </c>
      <c r="K42" s="10">
        <v>175</v>
      </c>
      <c r="L42" s="10">
        <v>1</v>
      </c>
      <c r="M42" s="10">
        <v>4</v>
      </c>
      <c r="N42" s="10">
        <v>671</v>
      </c>
      <c r="O42" s="10">
        <v>690</v>
      </c>
      <c r="P42" s="10">
        <v>1543</v>
      </c>
      <c r="Q42" s="10">
        <v>4399</v>
      </c>
      <c r="S42" s="29"/>
      <c r="T42" s="29"/>
      <c r="U42" s="29"/>
      <c r="V42" s="29"/>
      <c r="W42" s="29"/>
      <c r="X42" s="29"/>
      <c r="Y42" s="28"/>
      <c r="Z42" s="29"/>
      <c r="AA42" s="29"/>
      <c r="AB42" s="29"/>
      <c r="AC42" s="29"/>
      <c r="AD42" s="29"/>
      <c r="AE42" s="29"/>
      <c r="AF42" s="29"/>
      <c r="AG42" s="28"/>
      <c r="AH42" s="29"/>
      <c r="AI42" s="29"/>
    </row>
    <row r="43" spans="1:35" ht="10.5" customHeight="1">
      <c r="A43" s="18" t="s">
        <v>83</v>
      </c>
      <c r="B43" s="34" t="s">
        <v>11</v>
      </c>
      <c r="C43" s="10">
        <v>3</v>
      </c>
      <c r="D43" s="10">
        <v>1555</v>
      </c>
      <c r="E43" s="10">
        <v>6</v>
      </c>
      <c r="F43" s="10">
        <v>7</v>
      </c>
      <c r="G43" s="10">
        <v>2377</v>
      </c>
      <c r="H43" s="10">
        <v>819</v>
      </c>
      <c r="I43" s="10">
        <v>4767</v>
      </c>
      <c r="J43" s="12">
        <v>3</v>
      </c>
      <c r="K43" s="10">
        <v>836</v>
      </c>
      <c r="L43" s="10">
        <v>2</v>
      </c>
      <c r="M43" s="10">
        <v>2</v>
      </c>
      <c r="N43" s="10">
        <v>878</v>
      </c>
      <c r="O43" s="10">
        <v>1023</v>
      </c>
      <c r="P43" s="10">
        <v>2744</v>
      </c>
      <c r="Q43" s="10">
        <v>7511</v>
      </c>
      <c r="S43" s="29"/>
      <c r="T43" s="29"/>
      <c r="U43" s="29"/>
      <c r="V43" s="29"/>
      <c r="W43" s="29"/>
      <c r="X43" s="29"/>
      <c r="Y43" s="28"/>
      <c r="Z43" s="29"/>
      <c r="AA43" s="28"/>
      <c r="AB43" s="29"/>
      <c r="AC43" s="29"/>
      <c r="AD43" s="29"/>
      <c r="AE43" s="29"/>
      <c r="AF43" s="29"/>
      <c r="AG43" s="28"/>
      <c r="AH43" s="29"/>
      <c r="AI43" s="29"/>
    </row>
    <row r="44" spans="1:35" ht="10.5" customHeight="1">
      <c r="A44" s="18" t="s">
        <v>83</v>
      </c>
      <c r="B44" s="34" t="s">
        <v>10</v>
      </c>
      <c r="C44" s="10">
        <v>12</v>
      </c>
      <c r="D44" s="10">
        <v>3432</v>
      </c>
      <c r="E44" s="10">
        <v>48</v>
      </c>
      <c r="F44" s="10">
        <v>76</v>
      </c>
      <c r="G44" s="10">
        <v>3814</v>
      </c>
      <c r="H44" s="10">
        <v>3593</v>
      </c>
      <c r="I44" s="10">
        <v>10975</v>
      </c>
      <c r="J44" s="10">
        <v>11</v>
      </c>
      <c r="K44" s="10">
        <v>1880</v>
      </c>
      <c r="L44" s="10">
        <v>104</v>
      </c>
      <c r="M44" s="10">
        <v>64</v>
      </c>
      <c r="N44" s="10">
        <v>1482</v>
      </c>
      <c r="O44" s="10">
        <v>2947</v>
      </c>
      <c r="P44" s="10">
        <v>6488</v>
      </c>
      <c r="Q44" s="10">
        <v>17463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8"/>
      <c r="AH44" s="29"/>
      <c r="AI44" s="29"/>
    </row>
    <row r="45" spans="1:35" ht="10.5" customHeight="1">
      <c r="A45" s="18" t="s">
        <v>83</v>
      </c>
      <c r="B45" s="34" t="s">
        <v>9</v>
      </c>
      <c r="C45" s="12">
        <v>2</v>
      </c>
      <c r="D45" s="10">
        <v>1332</v>
      </c>
      <c r="E45" s="10">
        <v>14</v>
      </c>
      <c r="F45" s="10">
        <v>12</v>
      </c>
      <c r="G45" s="10">
        <v>669</v>
      </c>
      <c r="H45" s="10">
        <v>626</v>
      </c>
      <c r="I45" s="10">
        <v>2655</v>
      </c>
      <c r="J45" s="12">
        <v>1</v>
      </c>
      <c r="K45" s="10">
        <v>599</v>
      </c>
      <c r="L45" s="10">
        <v>9</v>
      </c>
      <c r="M45" s="10">
        <v>16</v>
      </c>
      <c r="N45" s="10">
        <v>247</v>
      </c>
      <c r="O45" s="10">
        <v>545</v>
      </c>
      <c r="P45" s="10">
        <v>1417</v>
      </c>
      <c r="Q45" s="10">
        <v>4072</v>
      </c>
      <c r="S45" s="29"/>
      <c r="T45" s="29"/>
      <c r="U45" s="29"/>
      <c r="V45" s="29"/>
      <c r="W45" s="29"/>
      <c r="X45" s="29"/>
      <c r="Y45" s="29"/>
      <c r="Z45" s="29"/>
      <c r="AA45" s="28"/>
      <c r="AB45" s="29"/>
      <c r="AC45" s="29"/>
      <c r="AD45" s="29"/>
      <c r="AE45" s="29"/>
      <c r="AF45" s="29"/>
      <c r="AG45" s="28"/>
      <c r="AH45" s="29"/>
      <c r="AI45" s="29"/>
    </row>
    <row r="46" spans="1:35" ht="10.5" customHeight="1">
      <c r="A46" s="18" t="s">
        <v>83</v>
      </c>
      <c r="B46" s="34" t="s">
        <v>8</v>
      </c>
      <c r="C46" s="10">
        <v>3</v>
      </c>
      <c r="D46" s="10">
        <v>150</v>
      </c>
      <c r="E46" s="10">
        <v>2</v>
      </c>
      <c r="F46" s="10">
        <v>8</v>
      </c>
      <c r="G46" s="10">
        <v>112</v>
      </c>
      <c r="H46" s="10">
        <v>229</v>
      </c>
      <c r="I46" s="10">
        <v>504</v>
      </c>
      <c r="J46" s="12"/>
      <c r="K46" s="10">
        <v>30</v>
      </c>
      <c r="L46" s="12"/>
      <c r="M46" s="12"/>
      <c r="N46" s="10">
        <v>25</v>
      </c>
      <c r="O46" s="10">
        <v>61</v>
      </c>
      <c r="P46" s="10">
        <v>116</v>
      </c>
      <c r="Q46" s="10">
        <v>620</v>
      </c>
      <c r="S46" s="29"/>
      <c r="T46" s="29"/>
      <c r="U46" s="29"/>
      <c r="V46" s="29"/>
      <c r="W46" s="29"/>
      <c r="X46" s="29"/>
      <c r="Y46" s="28"/>
      <c r="Z46" s="29"/>
      <c r="AA46" s="28"/>
      <c r="AB46" s="29"/>
      <c r="AC46" s="28"/>
      <c r="AD46" s="28"/>
      <c r="AE46" s="29"/>
      <c r="AF46" s="29"/>
      <c r="AG46" s="28"/>
      <c r="AH46" s="29"/>
      <c r="AI46" s="29"/>
    </row>
    <row r="47" spans="1:35" ht="10.5" customHeight="1">
      <c r="A47" s="18" t="s">
        <v>83</v>
      </c>
      <c r="B47" s="34" t="s">
        <v>7</v>
      </c>
      <c r="C47" s="12">
        <v>5</v>
      </c>
      <c r="D47" s="10">
        <v>1604</v>
      </c>
      <c r="E47" s="10">
        <v>31</v>
      </c>
      <c r="F47" s="10">
        <v>38</v>
      </c>
      <c r="G47" s="10">
        <v>658</v>
      </c>
      <c r="H47" s="10">
        <v>943</v>
      </c>
      <c r="I47" s="10">
        <v>3279</v>
      </c>
      <c r="J47" s="12"/>
      <c r="K47" s="10">
        <v>1041</v>
      </c>
      <c r="L47" s="10">
        <v>56</v>
      </c>
      <c r="M47" s="10">
        <v>27</v>
      </c>
      <c r="N47" s="10">
        <v>424</v>
      </c>
      <c r="O47" s="10">
        <v>1332</v>
      </c>
      <c r="P47" s="10">
        <v>2880</v>
      </c>
      <c r="Q47" s="10">
        <v>6159</v>
      </c>
      <c r="S47" s="29"/>
      <c r="T47" s="29"/>
      <c r="U47" s="29"/>
      <c r="V47" s="29"/>
      <c r="W47" s="29"/>
      <c r="X47" s="29"/>
      <c r="Y47" s="28"/>
      <c r="Z47" s="29"/>
      <c r="AA47" s="28"/>
      <c r="AB47" s="29"/>
      <c r="AC47" s="29"/>
      <c r="AD47" s="29"/>
      <c r="AE47" s="29"/>
      <c r="AF47" s="29"/>
      <c r="AG47" s="28"/>
      <c r="AH47" s="29"/>
      <c r="AI47" s="29"/>
    </row>
    <row r="48" spans="1:35" ht="10.5">
      <c r="A48" s="54" t="s">
        <v>83</v>
      </c>
      <c r="B48" s="55" t="s">
        <v>0</v>
      </c>
      <c r="C48" s="16">
        <v>555</v>
      </c>
      <c r="D48" s="16">
        <v>95570</v>
      </c>
      <c r="E48" s="16">
        <v>689</v>
      </c>
      <c r="F48" s="16">
        <v>1198</v>
      </c>
      <c r="G48" s="16">
        <v>120371</v>
      </c>
      <c r="H48" s="16">
        <v>77711</v>
      </c>
      <c r="I48" s="16">
        <f>SUM(I19:I47)</f>
        <v>296094</v>
      </c>
      <c r="J48" s="16">
        <v>219</v>
      </c>
      <c r="K48" s="16">
        <v>55047</v>
      </c>
      <c r="L48" s="16">
        <v>680</v>
      </c>
      <c r="M48" s="16">
        <v>831</v>
      </c>
      <c r="N48" s="16">
        <v>49047</v>
      </c>
      <c r="O48" s="16">
        <v>78692</v>
      </c>
      <c r="P48" s="16">
        <f>SUM(P19:P47)</f>
        <v>184516</v>
      </c>
      <c r="Q48" s="16">
        <v>480610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0.5" customHeight="1">
      <c r="A49" s="18" t="s">
        <v>84</v>
      </c>
      <c r="B49" s="34" t="s">
        <v>60</v>
      </c>
      <c r="C49" s="10">
        <v>6</v>
      </c>
      <c r="D49" s="10">
        <v>752</v>
      </c>
      <c r="E49" s="12"/>
      <c r="F49" s="12">
        <v>3</v>
      </c>
      <c r="G49" s="10">
        <v>1048</v>
      </c>
      <c r="H49" s="10">
        <v>317</v>
      </c>
      <c r="I49" s="10">
        <v>2126</v>
      </c>
      <c r="J49" s="12"/>
      <c r="K49" s="10">
        <v>190</v>
      </c>
      <c r="L49" s="12"/>
      <c r="M49" s="10">
        <v>1</v>
      </c>
      <c r="N49" s="10">
        <v>274</v>
      </c>
      <c r="O49" s="10">
        <v>279</v>
      </c>
      <c r="P49" s="10">
        <v>744</v>
      </c>
      <c r="Q49" s="10">
        <v>2870</v>
      </c>
      <c r="S49" s="29"/>
      <c r="T49" s="29"/>
      <c r="U49" s="29"/>
      <c r="V49" s="29"/>
      <c r="W49" s="29"/>
      <c r="X49" s="29"/>
      <c r="Y49" s="28"/>
      <c r="Z49" s="29"/>
      <c r="AA49" s="28"/>
      <c r="AB49" s="29"/>
      <c r="AC49" s="28"/>
      <c r="AD49" s="29"/>
      <c r="AE49" s="29"/>
      <c r="AF49" s="29"/>
      <c r="AG49" s="28"/>
      <c r="AH49" s="29"/>
      <c r="AI49" s="29"/>
    </row>
    <row r="50" spans="1:35" ht="10.5" customHeight="1">
      <c r="A50" s="18" t="s">
        <v>84</v>
      </c>
      <c r="B50" s="34" t="s">
        <v>59</v>
      </c>
      <c r="C50" s="10">
        <v>4</v>
      </c>
      <c r="D50" s="10">
        <v>700</v>
      </c>
      <c r="E50" s="10">
        <v>1</v>
      </c>
      <c r="F50" s="10">
        <v>6</v>
      </c>
      <c r="G50" s="10">
        <v>723</v>
      </c>
      <c r="H50" s="10">
        <v>348</v>
      </c>
      <c r="I50" s="10">
        <v>1782</v>
      </c>
      <c r="J50" s="12">
        <v>1</v>
      </c>
      <c r="K50" s="10">
        <v>367</v>
      </c>
      <c r="L50" s="12">
        <v>1</v>
      </c>
      <c r="M50" s="10">
        <v>2</v>
      </c>
      <c r="N50" s="10">
        <v>199</v>
      </c>
      <c r="O50" s="10">
        <v>361</v>
      </c>
      <c r="P50" s="10">
        <v>931</v>
      </c>
      <c r="Q50" s="10">
        <v>2713</v>
      </c>
      <c r="S50" s="29"/>
      <c r="T50" s="29"/>
      <c r="U50" s="29"/>
      <c r="V50" s="29"/>
      <c r="W50" s="29"/>
      <c r="X50" s="29"/>
      <c r="Y50" s="28"/>
      <c r="Z50" s="29"/>
      <c r="AA50" s="28"/>
      <c r="AB50" s="29"/>
      <c r="AC50" s="28"/>
      <c r="AD50" s="29"/>
      <c r="AE50" s="29"/>
      <c r="AF50" s="29"/>
      <c r="AG50" s="28"/>
      <c r="AH50" s="29"/>
      <c r="AI50" s="29"/>
    </row>
    <row r="51" spans="1:35" ht="10.5" customHeight="1">
      <c r="A51" s="18" t="s">
        <v>84</v>
      </c>
      <c r="B51" s="34" t="s">
        <v>58</v>
      </c>
      <c r="C51" s="10">
        <v>60</v>
      </c>
      <c r="D51" s="10">
        <v>12732</v>
      </c>
      <c r="E51" s="10">
        <v>88</v>
      </c>
      <c r="F51" s="10">
        <v>202</v>
      </c>
      <c r="G51" s="10">
        <v>12418</v>
      </c>
      <c r="H51" s="10">
        <v>12120</v>
      </c>
      <c r="I51" s="10">
        <v>37620</v>
      </c>
      <c r="J51" s="10">
        <v>26</v>
      </c>
      <c r="K51" s="10">
        <v>6357</v>
      </c>
      <c r="L51" s="10">
        <v>68</v>
      </c>
      <c r="M51" s="10">
        <v>133</v>
      </c>
      <c r="N51" s="10">
        <v>5003</v>
      </c>
      <c r="O51" s="10">
        <v>9516</v>
      </c>
      <c r="P51" s="10">
        <v>21103</v>
      </c>
      <c r="Q51" s="10">
        <v>58723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0.5" customHeight="1">
      <c r="A52" s="18" t="s">
        <v>84</v>
      </c>
      <c r="B52" s="34" t="s">
        <v>55</v>
      </c>
      <c r="C52" s="10">
        <v>1</v>
      </c>
      <c r="D52" s="10">
        <v>158</v>
      </c>
      <c r="E52" s="10"/>
      <c r="F52" s="10">
        <v>4</v>
      </c>
      <c r="G52" s="10">
        <v>723</v>
      </c>
      <c r="H52" s="10">
        <v>175</v>
      </c>
      <c r="I52" s="10">
        <v>1061</v>
      </c>
      <c r="J52" s="12"/>
      <c r="K52" s="10">
        <v>52</v>
      </c>
      <c r="L52" s="12"/>
      <c r="M52" s="12">
        <v>1</v>
      </c>
      <c r="N52" s="10">
        <v>204</v>
      </c>
      <c r="O52" s="10">
        <v>125</v>
      </c>
      <c r="P52" s="10">
        <v>382</v>
      </c>
      <c r="Q52" s="10">
        <v>1443</v>
      </c>
      <c r="S52" s="29"/>
      <c r="T52" s="29"/>
      <c r="U52" s="29"/>
      <c r="V52" s="29"/>
      <c r="W52" s="29"/>
      <c r="X52" s="29"/>
      <c r="Y52" s="28"/>
      <c r="Z52" s="29"/>
      <c r="AA52" s="28"/>
      <c r="AB52" s="29"/>
      <c r="AC52" s="28"/>
      <c r="AD52" s="28"/>
      <c r="AE52" s="29"/>
      <c r="AF52" s="29"/>
      <c r="AG52" s="28"/>
      <c r="AH52" s="29"/>
      <c r="AI52" s="29"/>
    </row>
    <row r="53" spans="1:35" ht="10.5" customHeight="1">
      <c r="A53" s="18" t="s">
        <v>84</v>
      </c>
      <c r="B53" s="34" t="s">
        <v>51</v>
      </c>
      <c r="C53" s="10">
        <v>7</v>
      </c>
      <c r="D53" s="10">
        <v>405</v>
      </c>
      <c r="E53" s="10">
        <v>2</v>
      </c>
      <c r="F53" s="10"/>
      <c r="G53" s="10">
        <v>787</v>
      </c>
      <c r="H53" s="10">
        <v>241</v>
      </c>
      <c r="I53" s="10">
        <v>1442</v>
      </c>
      <c r="J53" s="12"/>
      <c r="K53" s="10">
        <v>191</v>
      </c>
      <c r="L53" s="12">
        <v>1</v>
      </c>
      <c r="M53" s="12">
        <v>3</v>
      </c>
      <c r="N53" s="10">
        <v>260</v>
      </c>
      <c r="O53" s="10">
        <v>253</v>
      </c>
      <c r="P53" s="10">
        <v>708</v>
      </c>
      <c r="Q53" s="10">
        <v>2150</v>
      </c>
      <c r="S53" s="29"/>
      <c r="T53" s="29"/>
      <c r="U53" s="29"/>
      <c r="V53" s="28"/>
      <c r="W53" s="29"/>
      <c r="X53" s="29"/>
      <c r="Y53" s="28"/>
      <c r="Z53" s="29"/>
      <c r="AA53" s="28"/>
      <c r="AB53" s="29"/>
      <c r="AC53" s="28"/>
      <c r="AD53" s="29"/>
      <c r="AE53" s="29"/>
      <c r="AF53" s="29"/>
      <c r="AG53" s="28"/>
      <c r="AH53" s="29"/>
      <c r="AI53" s="29"/>
    </row>
    <row r="54" spans="1:35" ht="10.5" customHeight="1">
      <c r="A54" s="18" t="s">
        <v>84</v>
      </c>
      <c r="B54" s="34" t="s">
        <v>33</v>
      </c>
      <c r="C54" s="12">
        <v>3</v>
      </c>
      <c r="D54" s="10">
        <v>178</v>
      </c>
      <c r="E54" s="12"/>
      <c r="F54" s="12"/>
      <c r="G54" s="10">
        <v>474</v>
      </c>
      <c r="H54" s="10">
        <v>176</v>
      </c>
      <c r="I54" s="10">
        <v>831</v>
      </c>
      <c r="J54" s="12"/>
      <c r="K54" s="10">
        <v>43</v>
      </c>
      <c r="L54" s="12"/>
      <c r="M54" s="10">
        <v>2</v>
      </c>
      <c r="N54" s="10">
        <v>90</v>
      </c>
      <c r="O54" s="10">
        <v>84</v>
      </c>
      <c r="P54" s="10">
        <v>219</v>
      </c>
      <c r="Q54" s="10">
        <v>1050</v>
      </c>
      <c r="S54" s="29"/>
      <c r="T54" s="29"/>
      <c r="U54" s="28"/>
      <c r="V54" s="29"/>
      <c r="W54" s="29"/>
      <c r="X54" s="29"/>
      <c r="Y54" s="28"/>
      <c r="Z54" s="29"/>
      <c r="AA54" s="28"/>
      <c r="AB54" s="29"/>
      <c r="AC54" s="28"/>
      <c r="AD54" s="28"/>
      <c r="AE54" s="29"/>
      <c r="AF54" s="29"/>
      <c r="AG54" s="28"/>
      <c r="AH54" s="29"/>
      <c r="AI54" s="29"/>
    </row>
    <row r="55" spans="1:35" ht="10.5" customHeight="1">
      <c r="A55" s="18" t="s">
        <v>84</v>
      </c>
      <c r="B55" s="34" t="s">
        <v>32</v>
      </c>
      <c r="C55" s="10">
        <v>1</v>
      </c>
      <c r="D55" s="10">
        <v>602</v>
      </c>
      <c r="E55" s="10">
        <v>2</v>
      </c>
      <c r="F55" s="10">
        <v>7</v>
      </c>
      <c r="G55" s="10">
        <v>2057</v>
      </c>
      <c r="H55" s="10">
        <v>724</v>
      </c>
      <c r="I55" s="10">
        <v>3393</v>
      </c>
      <c r="J55" s="12">
        <v>3</v>
      </c>
      <c r="K55" s="10">
        <v>243</v>
      </c>
      <c r="L55" s="12"/>
      <c r="M55" s="10">
        <v>4</v>
      </c>
      <c r="N55" s="10">
        <v>644</v>
      </c>
      <c r="O55" s="10">
        <v>618</v>
      </c>
      <c r="P55" s="10">
        <v>1512</v>
      </c>
      <c r="Q55" s="10">
        <v>4905</v>
      </c>
      <c r="S55" s="29"/>
      <c r="T55" s="29"/>
      <c r="U55" s="29"/>
      <c r="V55" s="29"/>
      <c r="W55" s="29"/>
      <c r="X55" s="29"/>
      <c r="Y55" s="28"/>
      <c r="Z55" s="29"/>
      <c r="AA55" s="28"/>
      <c r="AB55" s="29"/>
      <c r="AC55" s="28"/>
      <c r="AD55" s="29"/>
      <c r="AE55" s="29"/>
      <c r="AF55" s="29"/>
      <c r="AG55" s="28"/>
      <c r="AH55" s="29"/>
      <c r="AI55" s="29"/>
    </row>
    <row r="56" spans="1:35" ht="10.5" customHeight="1">
      <c r="A56" s="18" t="s">
        <v>84</v>
      </c>
      <c r="B56" s="34" t="s">
        <v>29</v>
      </c>
      <c r="C56" s="10">
        <v>248</v>
      </c>
      <c r="D56" s="10">
        <v>41737</v>
      </c>
      <c r="E56" s="10">
        <v>360</v>
      </c>
      <c r="F56" s="10">
        <v>728</v>
      </c>
      <c r="G56" s="10">
        <v>55637</v>
      </c>
      <c r="H56" s="10">
        <v>46201</v>
      </c>
      <c r="I56" s="10">
        <v>144911</v>
      </c>
      <c r="J56" s="10">
        <v>58</v>
      </c>
      <c r="K56" s="10">
        <v>18357</v>
      </c>
      <c r="L56" s="10">
        <v>294</v>
      </c>
      <c r="M56" s="10">
        <v>444</v>
      </c>
      <c r="N56" s="10">
        <v>17901</v>
      </c>
      <c r="O56" s="10">
        <v>34059</v>
      </c>
      <c r="P56" s="10">
        <v>71113</v>
      </c>
      <c r="Q56" s="10">
        <v>216024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0.5" customHeight="1">
      <c r="A57" s="18" t="s">
        <v>84</v>
      </c>
      <c r="B57" s="34" t="s">
        <v>27</v>
      </c>
      <c r="C57" s="10">
        <v>3</v>
      </c>
      <c r="D57" s="10">
        <v>373</v>
      </c>
      <c r="E57" s="10">
        <v>2</v>
      </c>
      <c r="F57" s="10">
        <v>3</v>
      </c>
      <c r="G57" s="10">
        <v>1296</v>
      </c>
      <c r="H57" s="10">
        <v>417</v>
      </c>
      <c r="I57" s="10">
        <v>2094</v>
      </c>
      <c r="J57" s="12">
        <v>1</v>
      </c>
      <c r="K57" s="10">
        <v>198</v>
      </c>
      <c r="L57" s="10">
        <v>1</v>
      </c>
      <c r="M57" s="10">
        <v>5</v>
      </c>
      <c r="N57" s="10">
        <v>440</v>
      </c>
      <c r="O57" s="10">
        <v>399</v>
      </c>
      <c r="P57" s="10">
        <v>1044</v>
      </c>
      <c r="Q57" s="10">
        <v>3138</v>
      </c>
      <c r="S57" s="29"/>
      <c r="T57" s="29"/>
      <c r="U57" s="29"/>
      <c r="V57" s="29"/>
      <c r="W57" s="29"/>
      <c r="X57" s="29"/>
      <c r="Y57" s="28"/>
      <c r="Z57" s="29"/>
      <c r="AA57" s="28"/>
      <c r="AB57" s="29"/>
      <c r="AC57" s="29"/>
      <c r="AD57" s="29"/>
      <c r="AE57" s="29"/>
      <c r="AF57" s="29"/>
      <c r="AG57" s="28"/>
      <c r="AH57" s="29"/>
      <c r="AI57" s="29"/>
    </row>
    <row r="58" spans="1:35" ht="10.5" customHeight="1">
      <c r="A58" s="18" t="s">
        <v>84</v>
      </c>
      <c r="B58" s="34" t="s">
        <v>26</v>
      </c>
      <c r="C58" s="10">
        <v>12</v>
      </c>
      <c r="D58" s="10">
        <v>1734</v>
      </c>
      <c r="E58" s="10">
        <v>2</v>
      </c>
      <c r="F58" s="10">
        <v>14</v>
      </c>
      <c r="G58" s="10">
        <v>4694</v>
      </c>
      <c r="H58" s="10">
        <v>2021</v>
      </c>
      <c r="I58" s="10">
        <v>8477</v>
      </c>
      <c r="J58" s="12">
        <v>1</v>
      </c>
      <c r="K58" s="10">
        <v>685</v>
      </c>
      <c r="L58" s="10">
        <v>4</v>
      </c>
      <c r="M58" s="10">
        <v>6</v>
      </c>
      <c r="N58" s="10">
        <v>1150</v>
      </c>
      <c r="O58" s="10">
        <v>1523</v>
      </c>
      <c r="P58" s="10">
        <v>3369</v>
      </c>
      <c r="Q58" s="10">
        <v>11846</v>
      </c>
      <c r="S58" s="29"/>
      <c r="T58" s="29"/>
      <c r="U58" s="29"/>
      <c r="V58" s="29"/>
      <c r="W58" s="29"/>
      <c r="X58" s="29"/>
      <c r="Y58" s="29"/>
      <c r="Z58" s="29"/>
      <c r="AA58" s="28"/>
      <c r="AB58" s="29"/>
      <c r="AC58" s="29"/>
      <c r="AD58" s="29"/>
      <c r="AE58" s="29"/>
      <c r="AF58" s="29"/>
      <c r="AG58" s="28"/>
      <c r="AH58" s="29"/>
      <c r="AI58" s="29"/>
    </row>
    <row r="59" spans="1:35" ht="10.5" customHeight="1">
      <c r="A59" s="18" t="s">
        <v>84</v>
      </c>
      <c r="B59" s="34" t="s">
        <v>20</v>
      </c>
      <c r="C59" s="10">
        <v>18</v>
      </c>
      <c r="D59" s="10">
        <v>2106</v>
      </c>
      <c r="E59" s="10">
        <v>5</v>
      </c>
      <c r="F59" s="10">
        <v>26</v>
      </c>
      <c r="G59" s="10">
        <v>4673</v>
      </c>
      <c r="H59" s="10">
        <v>2348</v>
      </c>
      <c r="I59" s="10">
        <v>9176</v>
      </c>
      <c r="J59" s="10">
        <v>7</v>
      </c>
      <c r="K59" s="10">
        <v>1230</v>
      </c>
      <c r="L59" s="12">
        <v>1</v>
      </c>
      <c r="M59" s="10">
        <v>19</v>
      </c>
      <c r="N59" s="10">
        <v>1672</v>
      </c>
      <c r="O59" s="10">
        <v>2389</v>
      </c>
      <c r="P59" s="10">
        <v>5318</v>
      </c>
      <c r="Q59" s="10">
        <v>14494</v>
      </c>
      <c r="S59" s="29"/>
      <c r="T59" s="29"/>
      <c r="U59" s="29"/>
      <c r="V59" s="29"/>
      <c r="W59" s="29"/>
      <c r="X59" s="29"/>
      <c r="Y59" s="28"/>
      <c r="Z59" s="29"/>
      <c r="AA59" s="29"/>
      <c r="AB59" s="29"/>
      <c r="AC59" s="28"/>
      <c r="AD59" s="29"/>
      <c r="AE59" s="29"/>
      <c r="AF59" s="29"/>
      <c r="AG59" s="28"/>
      <c r="AH59" s="29"/>
      <c r="AI59" s="29"/>
    </row>
    <row r="60" spans="1:35" ht="10.5" customHeight="1">
      <c r="A60" s="18" t="s">
        <v>84</v>
      </c>
      <c r="B60" s="34" t="s">
        <v>19</v>
      </c>
      <c r="C60" s="10"/>
      <c r="D60" s="10">
        <v>189</v>
      </c>
      <c r="E60" s="12"/>
      <c r="F60" s="12">
        <v>1</v>
      </c>
      <c r="G60" s="10">
        <v>403</v>
      </c>
      <c r="H60" s="10">
        <v>186</v>
      </c>
      <c r="I60" s="10">
        <v>779</v>
      </c>
      <c r="J60" s="12"/>
      <c r="K60" s="10">
        <v>92</v>
      </c>
      <c r="L60" s="12"/>
      <c r="M60" s="10">
        <v>1</v>
      </c>
      <c r="N60" s="10">
        <v>133</v>
      </c>
      <c r="O60" s="10">
        <v>152</v>
      </c>
      <c r="P60" s="10">
        <v>378</v>
      </c>
      <c r="Q60" s="10">
        <v>1157</v>
      </c>
      <c r="S60" s="29"/>
      <c r="T60" s="29"/>
      <c r="U60" s="28"/>
      <c r="V60" s="29"/>
      <c r="W60" s="29"/>
      <c r="X60" s="29"/>
      <c r="Y60" s="28"/>
      <c r="Z60" s="29"/>
      <c r="AA60" s="28"/>
      <c r="AB60" s="29"/>
      <c r="AC60" s="28"/>
      <c r="AD60" s="29"/>
      <c r="AE60" s="29"/>
      <c r="AF60" s="29"/>
      <c r="AG60" s="28"/>
      <c r="AH60" s="29"/>
      <c r="AI60" s="29"/>
    </row>
    <row r="61" spans="1:35" ht="10.5" customHeight="1">
      <c r="A61" s="18" t="s">
        <v>84</v>
      </c>
      <c r="B61" s="34" t="s">
        <v>16</v>
      </c>
      <c r="C61" s="10">
        <v>2</v>
      </c>
      <c r="D61" s="10">
        <v>376</v>
      </c>
      <c r="E61" s="12"/>
      <c r="F61" s="10">
        <v>7</v>
      </c>
      <c r="G61" s="10">
        <v>1272</v>
      </c>
      <c r="H61" s="10">
        <v>427</v>
      </c>
      <c r="I61" s="10">
        <v>2084</v>
      </c>
      <c r="J61" s="12">
        <v>2</v>
      </c>
      <c r="K61" s="10">
        <v>202</v>
      </c>
      <c r="L61" s="12"/>
      <c r="M61" s="10">
        <v>2</v>
      </c>
      <c r="N61" s="10">
        <v>426</v>
      </c>
      <c r="O61" s="10">
        <v>354</v>
      </c>
      <c r="P61" s="10">
        <v>986</v>
      </c>
      <c r="Q61" s="10">
        <v>3070</v>
      </c>
      <c r="S61" s="29"/>
      <c r="T61" s="29"/>
      <c r="U61" s="28"/>
      <c r="V61" s="29"/>
      <c r="W61" s="29"/>
      <c r="X61" s="29"/>
      <c r="Y61" s="28"/>
      <c r="Z61" s="29"/>
      <c r="AA61" s="28"/>
      <c r="AB61" s="29"/>
      <c r="AC61" s="28"/>
      <c r="AD61" s="29"/>
      <c r="AE61" s="29"/>
      <c r="AF61" s="29"/>
      <c r="AG61" s="28"/>
      <c r="AH61" s="29"/>
      <c r="AI61" s="29"/>
    </row>
    <row r="62" spans="1:35" ht="10.5" customHeight="1">
      <c r="A62" s="18" t="s">
        <v>84</v>
      </c>
      <c r="B62" s="34" t="s">
        <v>14</v>
      </c>
      <c r="C62" s="12">
        <v>8</v>
      </c>
      <c r="D62" s="10">
        <v>1043</v>
      </c>
      <c r="E62" s="12"/>
      <c r="F62" s="10">
        <v>7</v>
      </c>
      <c r="G62" s="10">
        <v>2050</v>
      </c>
      <c r="H62" s="10">
        <v>1106</v>
      </c>
      <c r="I62" s="10">
        <v>4214</v>
      </c>
      <c r="J62" s="10">
        <v>2</v>
      </c>
      <c r="K62" s="10">
        <v>646</v>
      </c>
      <c r="L62" s="10">
        <v>1</v>
      </c>
      <c r="M62" s="10">
        <v>9</v>
      </c>
      <c r="N62" s="10">
        <v>885</v>
      </c>
      <c r="O62" s="10">
        <v>1123</v>
      </c>
      <c r="P62" s="10">
        <v>2666</v>
      </c>
      <c r="Q62" s="10">
        <v>6880</v>
      </c>
      <c r="S62" s="28"/>
      <c r="T62" s="29"/>
      <c r="U62" s="28"/>
      <c r="V62" s="29"/>
      <c r="W62" s="29"/>
      <c r="X62" s="29"/>
      <c r="Y62" s="28"/>
      <c r="Z62" s="29"/>
      <c r="AA62" s="29"/>
      <c r="AB62" s="29"/>
      <c r="AC62" s="29"/>
      <c r="AD62" s="29"/>
      <c r="AE62" s="29"/>
      <c r="AF62" s="29"/>
      <c r="AG62" s="28"/>
      <c r="AH62" s="29"/>
      <c r="AI62" s="29"/>
    </row>
    <row r="63" spans="1:35" ht="10.5" customHeight="1">
      <c r="A63" s="18" t="s">
        <v>84</v>
      </c>
      <c r="B63" s="34" t="s">
        <v>6</v>
      </c>
      <c r="C63" s="12">
        <v>1</v>
      </c>
      <c r="D63" s="10">
        <v>224</v>
      </c>
      <c r="E63" s="12"/>
      <c r="F63" s="12"/>
      <c r="G63" s="10">
        <v>793</v>
      </c>
      <c r="H63" s="10">
        <v>231</v>
      </c>
      <c r="I63" s="10">
        <v>1249</v>
      </c>
      <c r="J63" s="12"/>
      <c r="K63" s="10">
        <v>118</v>
      </c>
      <c r="L63" s="12"/>
      <c r="M63" s="12"/>
      <c r="N63" s="10">
        <v>264</v>
      </c>
      <c r="O63" s="10">
        <v>215</v>
      </c>
      <c r="P63" s="10">
        <v>597</v>
      </c>
      <c r="Q63" s="10">
        <v>1846</v>
      </c>
      <c r="S63" s="28"/>
      <c r="T63" s="29"/>
      <c r="U63" s="28"/>
      <c r="V63" s="28"/>
      <c r="W63" s="29"/>
      <c r="X63" s="29"/>
      <c r="Y63" s="28"/>
      <c r="Z63" s="29"/>
      <c r="AA63" s="28"/>
      <c r="AB63" s="29"/>
      <c r="AC63" s="28"/>
      <c r="AD63" s="28"/>
      <c r="AE63" s="29"/>
      <c r="AF63" s="29"/>
      <c r="AG63" s="28"/>
      <c r="AH63" s="29"/>
      <c r="AI63" s="29"/>
    </row>
    <row r="64" spans="1:35" ht="10.5" customHeight="1">
      <c r="A64" s="18" t="s">
        <v>84</v>
      </c>
      <c r="B64" s="34" t="s">
        <v>3</v>
      </c>
      <c r="C64" s="10">
        <v>6</v>
      </c>
      <c r="D64" s="10">
        <v>299</v>
      </c>
      <c r="E64" s="12">
        <v>1</v>
      </c>
      <c r="F64" s="10">
        <v>1</v>
      </c>
      <c r="G64" s="10">
        <v>1785</v>
      </c>
      <c r="H64" s="10">
        <v>369</v>
      </c>
      <c r="I64" s="10">
        <v>2461</v>
      </c>
      <c r="J64" s="12"/>
      <c r="K64" s="10">
        <v>99</v>
      </c>
      <c r="L64" s="12"/>
      <c r="M64" s="10"/>
      <c r="N64" s="10">
        <v>389</v>
      </c>
      <c r="O64" s="10">
        <v>255</v>
      </c>
      <c r="P64" s="10">
        <v>743</v>
      </c>
      <c r="Q64" s="10">
        <v>3204</v>
      </c>
      <c r="S64" s="29"/>
      <c r="T64" s="29"/>
      <c r="U64" s="29"/>
      <c r="V64" s="29"/>
      <c r="W64" s="29"/>
      <c r="X64" s="29"/>
      <c r="Y64" s="28"/>
      <c r="Z64" s="29"/>
      <c r="AA64" s="28"/>
      <c r="AB64" s="29"/>
      <c r="AC64" s="28"/>
      <c r="AD64" s="28"/>
      <c r="AE64" s="29"/>
      <c r="AF64" s="29"/>
      <c r="AG64" s="28"/>
      <c r="AH64" s="29"/>
      <c r="AI64" s="29"/>
    </row>
    <row r="65" spans="1:35" ht="10.5" customHeight="1">
      <c r="A65" s="18" t="s">
        <v>84</v>
      </c>
      <c r="B65" s="34" t="s">
        <v>2</v>
      </c>
      <c r="C65" s="10">
        <v>172</v>
      </c>
      <c r="D65" s="10">
        <v>18636</v>
      </c>
      <c r="E65" s="10">
        <v>80</v>
      </c>
      <c r="F65" s="10">
        <v>248</v>
      </c>
      <c r="G65" s="10">
        <v>34612</v>
      </c>
      <c r="H65" s="10">
        <v>24902</v>
      </c>
      <c r="I65" s="10">
        <v>78650</v>
      </c>
      <c r="J65" s="10">
        <v>55</v>
      </c>
      <c r="K65" s="10">
        <v>11754</v>
      </c>
      <c r="L65" s="10">
        <v>98</v>
      </c>
      <c r="M65" s="10">
        <v>185</v>
      </c>
      <c r="N65" s="10">
        <v>12489</v>
      </c>
      <c r="O65" s="10">
        <v>21484</v>
      </c>
      <c r="P65" s="10">
        <v>46065</v>
      </c>
      <c r="Q65" s="10">
        <v>124715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0.5" customHeight="1">
      <c r="A66" s="18" t="s">
        <v>84</v>
      </c>
      <c r="B66" s="34" t="s">
        <v>1</v>
      </c>
      <c r="C66" s="12">
        <v>9</v>
      </c>
      <c r="D66" s="10">
        <v>779</v>
      </c>
      <c r="E66" s="12"/>
      <c r="F66" s="10">
        <v>7</v>
      </c>
      <c r="G66" s="10">
        <v>2474</v>
      </c>
      <c r="H66" s="10">
        <v>1076</v>
      </c>
      <c r="I66" s="10">
        <v>4345</v>
      </c>
      <c r="J66" s="10">
        <v>3</v>
      </c>
      <c r="K66" s="10">
        <v>312</v>
      </c>
      <c r="L66" s="12"/>
      <c r="M66" s="10">
        <v>7</v>
      </c>
      <c r="N66" s="10">
        <v>715</v>
      </c>
      <c r="O66" s="10">
        <v>742</v>
      </c>
      <c r="P66" s="10">
        <v>1779</v>
      </c>
      <c r="Q66" s="10">
        <v>6124</v>
      </c>
      <c r="S66" s="29"/>
      <c r="T66" s="29"/>
      <c r="U66" s="28"/>
      <c r="V66" s="29"/>
      <c r="W66" s="29"/>
      <c r="X66" s="29"/>
      <c r="Y66" s="29"/>
      <c r="Z66" s="29"/>
      <c r="AA66" s="29"/>
      <c r="AB66" s="29"/>
      <c r="AC66" s="28"/>
      <c r="AD66" s="29"/>
      <c r="AE66" s="29"/>
      <c r="AF66" s="29"/>
      <c r="AG66" s="28"/>
      <c r="AH66" s="29"/>
      <c r="AI66" s="29"/>
    </row>
    <row r="67" spans="1:35" ht="10.5">
      <c r="A67" s="54" t="s">
        <v>84</v>
      </c>
      <c r="B67" s="55" t="s">
        <v>0</v>
      </c>
      <c r="C67" s="16">
        <v>561</v>
      </c>
      <c r="D67" s="16">
        <v>83023</v>
      </c>
      <c r="E67" s="16">
        <v>543</v>
      </c>
      <c r="F67" s="16">
        <v>1264</v>
      </c>
      <c r="G67" s="16">
        <v>127919</v>
      </c>
      <c r="H67" s="16">
        <v>93385</v>
      </c>
      <c r="I67" s="16">
        <f>SUM(I49:I66)</f>
        <v>306695</v>
      </c>
      <c r="J67" s="16">
        <v>159</v>
      </c>
      <c r="K67" s="16">
        <v>41136</v>
      </c>
      <c r="L67" s="16">
        <v>469</v>
      </c>
      <c r="M67" s="16">
        <v>824</v>
      </c>
      <c r="N67" s="16">
        <v>43138</v>
      </c>
      <c r="O67" s="16">
        <v>73931</v>
      </c>
      <c r="P67" s="16">
        <f>SUM(P49:P66)</f>
        <v>159657</v>
      </c>
      <c r="Q67" s="16">
        <v>466352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0.5" customHeight="1">
      <c r="A68" s="18" t="s">
        <v>85</v>
      </c>
      <c r="B68" s="34" t="s">
        <v>56</v>
      </c>
      <c r="C68" s="10">
        <v>14</v>
      </c>
      <c r="D68" s="10">
        <v>2599</v>
      </c>
      <c r="E68" s="10">
        <v>32</v>
      </c>
      <c r="F68" s="10">
        <v>22</v>
      </c>
      <c r="G68" s="10">
        <v>3820</v>
      </c>
      <c r="H68" s="10">
        <v>2617</v>
      </c>
      <c r="I68" s="10">
        <v>9104</v>
      </c>
      <c r="J68" s="12">
        <v>4</v>
      </c>
      <c r="K68" s="10">
        <v>832</v>
      </c>
      <c r="L68" s="10">
        <v>16</v>
      </c>
      <c r="M68" s="10">
        <v>21</v>
      </c>
      <c r="N68" s="10">
        <v>1025</v>
      </c>
      <c r="O68" s="10">
        <v>1687</v>
      </c>
      <c r="P68" s="10">
        <v>3585</v>
      </c>
      <c r="Q68" s="10">
        <v>12689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8"/>
      <c r="AH68" s="29"/>
      <c r="AI68" s="29"/>
    </row>
    <row r="69" spans="1:35" ht="10.5" customHeight="1">
      <c r="A69" s="18" t="s">
        <v>85</v>
      </c>
      <c r="B69" s="34" t="s">
        <v>44</v>
      </c>
      <c r="C69" s="10">
        <v>341</v>
      </c>
      <c r="D69" s="10">
        <v>48443</v>
      </c>
      <c r="E69" s="10">
        <v>275</v>
      </c>
      <c r="F69" s="10">
        <v>1049</v>
      </c>
      <c r="G69" s="10">
        <v>116360</v>
      </c>
      <c r="H69" s="10">
        <v>63893</v>
      </c>
      <c r="I69" s="10">
        <v>230361</v>
      </c>
      <c r="J69" s="10">
        <v>160</v>
      </c>
      <c r="K69" s="10">
        <v>35993</v>
      </c>
      <c r="L69" s="10">
        <v>322</v>
      </c>
      <c r="M69" s="10">
        <v>659</v>
      </c>
      <c r="N69" s="10">
        <v>45688</v>
      </c>
      <c r="O69" s="10">
        <v>65831</v>
      </c>
      <c r="P69" s="10">
        <v>148653</v>
      </c>
      <c r="Q69" s="10">
        <v>379014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0.5" customHeight="1">
      <c r="A70" s="18" t="s">
        <v>85</v>
      </c>
      <c r="B70" s="34" t="s">
        <v>42</v>
      </c>
      <c r="C70" s="10">
        <v>56</v>
      </c>
      <c r="D70" s="10">
        <v>4407</v>
      </c>
      <c r="E70" s="10">
        <v>24</v>
      </c>
      <c r="F70" s="10">
        <v>83</v>
      </c>
      <c r="G70" s="10">
        <v>8932</v>
      </c>
      <c r="H70" s="10">
        <v>4753</v>
      </c>
      <c r="I70" s="10">
        <v>18255</v>
      </c>
      <c r="J70" s="10">
        <v>15</v>
      </c>
      <c r="K70" s="10">
        <v>2845</v>
      </c>
      <c r="L70" s="10">
        <v>31</v>
      </c>
      <c r="M70" s="10">
        <v>57</v>
      </c>
      <c r="N70" s="10">
        <v>4405</v>
      </c>
      <c r="O70" s="10">
        <v>5116</v>
      </c>
      <c r="P70" s="10">
        <v>12469</v>
      </c>
      <c r="Q70" s="10">
        <v>30724</v>
      </c>
      <c r="S70" s="29"/>
      <c r="T70" s="29"/>
      <c r="U70" s="29"/>
      <c r="V70" s="29"/>
      <c r="W70" s="29"/>
      <c r="X70" s="29"/>
      <c r="Y70" s="28"/>
      <c r="Z70" s="29"/>
      <c r="AA70" s="29"/>
      <c r="AB70" s="29"/>
      <c r="AC70" s="29"/>
      <c r="AD70" s="29"/>
      <c r="AE70" s="29"/>
      <c r="AF70" s="29"/>
      <c r="AG70" s="28"/>
      <c r="AH70" s="29"/>
      <c r="AI70" s="29"/>
    </row>
    <row r="71" spans="1:35" ht="10.5" customHeight="1">
      <c r="A71" s="18" t="s">
        <v>85</v>
      </c>
      <c r="B71" s="34" t="s">
        <v>30</v>
      </c>
      <c r="C71" s="12">
        <v>4</v>
      </c>
      <c r="D71" s="10">
        <v>1394</v>
      </c>
      <c r="E71" s="10">
        <v>6</v>
      </c>
      <c r="F71" s="10">
        <v>12</v>
      </c>
      <c r="G71" s="10">
        <v>536</v>
      </c>
      <c r="H71" s="10">
        <v>513</v>
      </c>
      <c r="I71" s="10">
        <v>2465</v>
      </c>
      <c r="J71" s="12">
        <v>3</v>
      </c>
      <c r="K71" s="10">
        <v>790</v>
      </c>
      <c r="L71" s="10">
        <v>17</v>
      </c>
      <c r="M71" s="10">
        <v>16</v>
      </c>
      <c r="N71" s="10">
        <v>349</v>
      </c>
      <c r="O71" s="10">
        <v>958</v>
      </c>
      <c r="P71" s="10">
        <v>2133</v>
      </c>
      <c r="Q71" s="10">
        <v>4598</v>
      </c>
      <c r="S71" s="29"/>
      <c r="T71" s="29"/>
      <c r="U71" s="29"/>
      <c r="V71" s="29"/>
      <c r="W71" s="29"/>
      <c r="X71" s="29"/>
      <c r="Y71" s="28"/>
      <c r="Z71" s="29"/>
      <c r="AA71" s="28"/>
      <c r="AB71" s="29"/>
      <c r="AC71" s="29"/>
      <c r="AD71" s="29"/>
      <c r="AE71" s="29"/>
      <c r="AF71" s="29"/>
      <c r="AG71" s="28"/>
      <c r="AH71" s="29"/>
      <c r="AI71" s="29"/>
    </row>
    <row r="72" spans="1:35" ht="10.5" customHeight="1">
      <c r="A72" s="18" t="s">
        <v>85</v>
      </c>
      <c r="B72" s="34" t="s">
        <v>17</v>
      </c>
      <c r="C72" s="10">
        <v>10</v>
      </c>
      <c r="D72" s="10">
        <v>864</v>
      </c>
      <c r="E72" s="10">
        <v>9</v>
      </c>
      <c r="F72" s="10">
        <v>19</v>
      </c>
      <c r="G72" s="10">
        <v>2007</v>
      </c>
      <c r="H72" s="10">
        <v>1298</v>
      </c>
      <c r="I72" s="10">
        <v>4207</v>
      </c>
      <c r="J72" s="10">
        <v>3</v>
      </c>
      <c r="K72" s="10">
        <v>451</v>
      </c>
      <c r="L72" s="10">
        <v>5</v>
      </c>
      <c r="M72" s="10">
        <v>13</v>
      </c>
      <c r="N72" s="10">
        <v>638</v>
      </c>
      <c r="O72" s="10">
        <v>1080</v>
      </c>
      <c r="P72" s="10">
        <v>2190</v>
      </c>
      <c r="Q72" s="10">
        <v>6397</v>
      </c>
      <c r="S72" s="29"/>
      <c r="T72" s="29"/>
      <c r="U72" s="29"/>
      <c r="V72" s="29"/>
      <c r="W72" s="29"/>
      <c r="X72" s="29"/>
      <c r="Y72" s="28"/>
      <c r="Z72" s="29"/>
      <c r="AA72" s="29"/>
      <c r="AB72" s="29"/>
      <c r="AC72" s="29"/>
      <c r="AD72" s="29"/>
      <c r="AE72" s="29"/>
      <c r="AF72" s="29"/>
      <c r="AG72" s="28"/>
      <c r="AH72" s="29"/>
      <c r="AI72" s="29"/>
    </row>
    <row r="73" spans="1:35" ht="10.5" customHeight="1">
      <c r="A73" s="18" t="s">
        <v>85</v>
      </c>
      <c r="B73" s="34" t="s">
        <v>4</v>
      </c>
      <c r="C73" s="10">
        <v>15</v>
      </c>
      <c r="D73" s="10">
        <v>2100</v>
      </c>
      <c r="E73" s="10">
        <v>14</v>
      </c>
      <c r="F73" s="10">
        <v>57</v>
      </c>
      <c r="G73" s="10">
        <v>6136</v>
      </c>
      <c r="H73" s="10">
        <v>2930</v>
      </c>
      <c r="I73" s="10">
        <v>11252</v>
      </c>
      <c r="J73" s="12">
        <v>8</v>
      </c>
      <c r="K73" s="10">
        <v>1393</v>
      </c>
      <c r="L73" s="10">
        <v>20</v>
      </c>
      <c r="M73" s="10">
        <v>35</v>
      </c>
      <c r="N73" s="10">
        <v>2851</v>
      </c>
      <c r="O73" s="10">
        <v>3111</v>
      </c>
      <c r="P73" s="10">
        <v>7418</v>
      </c>
      <c r="Q73" s="10">
        <v>18670</v>
      </c>
      <c r="S73" s="29"/>
      <c r="T73" s="29"/>
      <c r="U73" s="29"/>
      <c r="V73" s="29"/>
      <c r="W73" s="29"/>
      <c r="X73" s="29"/>
      <c r="Y73" s="29"/>
      <c r="Z73" s="29"/>
      <c r="AA73" s="28"/>
      <c r="AB73" s="29"/>
      <c r="AC73" s="29"/>
      <c r="AD73" s="29"/>
      <c r="AE73" s="29"/>
      <c r="AF73" s="29"/>
      <c r="AG73" s="28"/>
      <c r="AH73" s="29"/>
      <c r="AI73" s="29"/>
    </row>
    <row r="74" spans="1:35" ht="10.5">
      <c r="A74" s="54" t="s">
        <v>85</v>
      </c>
      <c r="B74" s="55" t="s">
        <v>0</v>
      </c>
      <c r="C74" s="16">
        <v>440</v>
      </c>
      <c r="D74" s="16">
        <v>59807</v>
      </c>
      <c r="E74" s="16">
        <v>360</v>
      </c>
      <c r="F74" s="16">
        <v>1242</v>
      </c>
      <c r="G74" s="16">
        <v>137791</v>
      </c>
      <c r="H74" s="16">
        <v>76004</v>
      </c>
      <c r="I74" s="16">
        <v>275644</v>
      </c>
      <c r="J74" s="16">
        <v>193</v>
      </c>
      <c r="K74" s="16">
        <v>42304</v>
      </c>
      <c r="L74" s="16">
        <v>411</v>
      </c>
      <c r="M74" s="16">
        <v>801</v>
      </c>
      <c r="N74" s="16">
        <v>54956</v>
      </c>
      <c r="O74" s="16">
        <v>77783</v>
      </c>
      <c r="P74" s="16">
        <f>SUM(P68:P73)</f>
        <v>176448</v>
      </c>
      <c r="Q74" s="16">
        <v>452092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0.5" customHeight="1">
      <c r="A75" s="18" t="s">
        <v>86</v>
      </c>
      <c r="B75" s="34" t="s">
        <v>62</v>
      </c>
      <c r="C75" s="10">
        <v>181</v>
      </c>
      <c r="D75" s="10">
        <v>45819</v>
      </c>
      <c r="E75" s="10">
        <v>139</v>
      </c>
      <c r="F75" s="10">
        <v>605</v>
      </c>
      <c r="G75" s="10">
        <v>65010</v>
      </c>
      <c r="H75" s="10">
        <v>41875</v>
      </c>
      <c r="I75" s="10">
        <v>153629</v>
      </c>
      <c r="J75" s="10">
        <v>51</v>
      </c>
      <c r="K75" s="10">
        <v>20177</v>
      </c>
      <c r="L75" s="10">
        <v>105</v>
      </c>
      <c r="M75" s="10">
        <v>304</v>
      </c>
      <c r="N75" s="10">
        <v>17551</v>
      </c>
      <c r="O75" s="10">
        <v>28399</v>
      </c>
      <c r="P75" s="10">
        <v>66587</v>
      </c>
      <c r="Q75" s="10">
        <v>220216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0.5" customHeight="1">
      <c r="A76" s="18" t="s">
        <v>86</v>
      </c>
      <c r="B76" s="34" t="s">
        <v>46</v>
      </c>
      <c r="C76" s="10">
        <v>127</v>
      </c>
      <c r="D76" s="10">
        <v>28328</v>
      </c>
      <c r="E76" s="10">
        <v>107</v>
      </c>
      <c r="F76" s="10">
        <v>501</v>
      </c>
      <c r="G76" s="10">
        <v>70208</v>
      </c>
      <c r="H76" s="10">
        <v>37009</v>
      </c>
      <c r="I76" s="10">
        <v>136280</v>
      </c>
      <c r="J76" s="10">
        <v>24</v>
      </c>
      <c r="K76" s="10">
        <v>13035</v>
      </c>
      <c r="L76" s="10">
        <v>84</v>
      </c>
      <c r="M76" s="10">
        <v>225</v>
      </c>
      <c r="N76" s="10">
        <v>22883</v>
      </c>
      <c r="O76" s="10">
        <v>23933</v>
      </c>
      <c r="P76" s="10">
        <v>60184</v>
      </c>
      <c r="Q76" s="10">
        <v>196464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0.5" customHeight="1">
      <c r="A77" s="18" t="s">
        <v>86</v>
      </c>
      <c r="B77" s="34" t="s">
        <v>43</v>
      </c>
      <c r="C77" s="10">
        <v>26</v>
      </c>
      <c r="D77" s="10">
        <v>1814</v>
      </c>
      <c r="E77" s="10">
        <v>7</v>
      </c>
      <c r="F77" s="10">
        <v>25</v>
      </c>
      <c r="G77" s="10">
        <v>7190</v>
      </c>
      <c r="H77" s="10">
        <v>3125</v>
      </c>
      <c r="I77" s="10">
        <v>12187</v>
      </c>
      <c r="J77" s="10">
        <v>5</v>
      </c>
      <c r="K77" s="10">
        <v>925</v>
      </c>
      <c r="L77" s="10">
        <v>8</v>
      </c>
      <c r="M77" s="10">
        <v>13</v>
      </c>
      <c r="N77" s="10">
        <v>2232</v>
      </c>
      <c r="O77" s="10">
        <v>2168</v>
      </c>
      <c r="P77" s="10">
        <v>5351</v>
      </c>
      <c r="Q77" s="10">
        <v>17538</v>
      </c>
      <c r="S77" s="29"/>
      <c r="T77" s="29"/>
      <c r="U77" s="29"/>
      <c r="V77" s="29"/>
      <c r="W77" s="29"/>
      <c r="X77" s="29"/>
      <c r="Y77" s="28"/>
      <c r="Z77" s="29"/>
      <c r="AA77" s="29"/>
      <c r="AB77" s="29"/>
      <c r="AC77" s="29"/>
      <c r="AD77" s="29"/>
      <c r="AE77" s="29"/>
      <c r="AF77" s="29"/>
      <c r="AG77" s="28"/>
      <c r="AH77" s="29"/>
      <c r="AI77" s="29"/>
    </row>
    <row r="78" spans="1:35" ht="10.5" customHeight="1">
      <c r="A78" s="18" t="s">
        <v>86</v>
      </c>
      <c r="B78" s="34" t="s">
        <v>34</v>
      </c>
      <c r="C78" s="10">
        <v>68</v>
      </c>
      <c r="D78" s="10">
        <v>22330</v>
      </c>
      <c r="E78" s="10">
        <v>104</v>
      </c>
      <c r="F78" s="10">
        <v>299</v>
      </c>
      <c r="G78" s="10">
        <v>34699</v>
      </c>
      <c r="H78" s="10">
        <v>23494</v>
      </c>
      <c r="I78" s="10">
        <v>80994</v>
      </c>
      <c r="J78" s="10">
        <v>15</v>
      </c>
      <c r="K78" s="10">
        <v>8942</v>
      </c>
      <c r="L78" s="10">
        <v>91</v>
      </c>
      <c r="M78" s="10">
        <v>182</v>
      </c>
      <c r="N78" s="10">
        <v>11204</v>
      </c>
      <c r="O78" s="10">
        <v>15331</v>
      </c>
      <c r="P78" s="10">
        <v>35765</v>
      </c>
      <c r="Q78" s="10">
        <v>116759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8"/>
      <c r="AH78" s="29"/>
      <c r="AI78" s="29"/>
    </row>
    <row r="79" spans="1:35" ht="10.5" customHeight="1">
      <c r="A79" s="18" t="s">
        <v>86</v>
      </c>
      <c r="B79" s="34" t="s">
        <v>17</v>
      </c>
      <c r="C79" s="10">
        <v>6</v>
      </c>
      <c r="D79" s="10">
        <v>949</v>
      </c>
      <c r="E79" s="10">
        <v>3</v>
      </c>
      <c r="F79" s="10">
        <v>23</v>
      </c>
      <c r="G79" s="10">
        <v>1778</v>
      </c>
      <c r="H79" s="10">
        <v>1230</v>
      </c>
      <c r="I79" s="10">
        <v>3989</v>
      </c>
      <c r="J79" s="12">
        <v>3</v>
      </c>
      <c r="K79" s="10">
        <v>470</v>
      </c>
      <c r="L79" s="12">
        <v>4</v>
      </c>
      <c r="M79" s="10">
        <v>12</v>
      </c>
      <c r="N79" s="10">
        <v>621</v>
      </c>
      <c r="O79" s="10">
        <v>855</v>
      </c>
      <c r="P79" s="10">
        <v>1965</v>
      </c>
      <c r="Q79" s="10">
        <v>5954</v>
      </c>
      <c r="S79" s="29"/>
      <c r="T79" s="29"/>
      <c r="U79" s="29"/>
      <c r="V79" s="29"/>
      <c r="W79" s="29"/>
      <c r="X79" s="29"/>
      <c r="Y79" s="28"/>
      <c r="Z79" s="29"/>
      <c r="AA79" s="28"/>
      <c r="AB79" s="29"/>
      <c r="AC79" s="29"/>
      <c r="AD79" s="29"/>
      <c r="AE79" s="29"/>
      <c r="AF79" s="29"/>
      <c r="AG79" s="28"/>
      <c r="AH79" s="29"/>
      <c r="AI79" s="29"/>
    </row>
    <row r="80" spans="1:35" ht="10.5">
      <c r="A80" s="54" t="s">
        <v>86</v>
      </c>
      <c r="B80" s="55" t="s">
        <v>0</v>
      </c>
      <c r="C80" s="16">
        <v>408</v>
      </c>
      <c r="D80" s="16">
        <v>99240</v>
      </c>
      <c r="E80" s="16">
        <v>360</v>
      </c>
      <c r="F80" s="16">
        <v>1453</v>
      </c>
      <c r="G80" s="16">
        <v>178885</v>
      </c>
      <c r="H80" s="16">
        <v>106733</v>
      </c>
      <c r="I80" s="16">
        <v>387079</v>
      </c>
      <c r="J80" s="16">
        <v>98</v>
      </c>
      <c r="K80" s="16">
        <v>43549</v>
      </c>
      <c r="L80" s="16">
        <v>292</v>
      </c>
      <c r="M80" s="16">
        <v>736</v>
      </c>
      <c r="N80" s="16">
        <v>54491</v>
      </c>
      <c r="O80" s="16">
        <v>70686</v>
      </c>
      <c r="P80" s="16">
        <f>SUM(P75:P79)</f>
        <v>169852</v>
      </c>
      <c r="Q80" s="16">
        <v>556931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0.5" customHeight="1">
      <c r="A81" s="18" t="s">
        <v>87</v>
      </c>
      <c r="B81" s="34" t="s">
        <v>64</v>
      </c>
      <c r="C81" s="10">
        <v>107</v>
      </c>
      <c r="D81" s="10">
        <v>16561</v>
      </c>
      <c r="E81" s="10">
        <v>36</v>
      </c>
      <c r="F81" s="10">
        <v>184</v>
      </c>
      <c r="G81" s="10">
        <v>14067</v>
      </c>
      <c r="H81" s="10">
        <v>13073</v>
      </c>
      <c r="I81" s="10">
        <v>44028</v>
      </c>
      <c r="J81" s="10">
        <v>43</v>
      </c>
      <c r="K81" s="10">
        <v>13700</v>
      </c>
      <c r="L81" s="10">
        <v>54</v>
      </c>
      <c r="M81" s="10">
        <v>148</v>
      </c>
      <c r="N81" s="10">
        <v>6587</v>
      </c>
      <c r="O81" s="10">
        <v>15809</v>
      </c>
      <c r="P81" s="10">
        <v>36341</v>
      </c>
      <c r="Q81" s="10">
        <v>80369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0.5" customHeight="1">
      <c r="A82" s="18" t="s">
        <v>87</v>
      </c>
      <c r="B82" s="34" t="s">
        <v>62</v>
      </c>
      <c r="C82" s="10">
        <v>94</v>
      </c>
      <c r="D82" s="10">
        <v>22427</v>
      </c>
      <c r="E82" s="10">
        <v>62</v>
      </c>
      <c r="F82" s="10">
        <v>232</v>
      </c>
      <c r="G82" s="10">
        <v>13762</v>
      </c>
      <c r="H82" s="10">
        <v>13786</v>
      </c>
      <c r="I82" s="10">
        <v>50363</v>
      </c>
      <c r="J82" s="10">
        <v>54</v>
      </c>
      <c r="K82" s="10">
        <v>17574</v>
      </c>
      <c r="L82" s="10">
        <v>92</v>
      </c>
      <c r="M82" s="10">
        <v>153</v>
      </c>
      <c r="N82" s="10">
        <v>5664</v>
      </c>
      <c r="O82" s="10">
        <v>15928</v>
      </c>
      <c r="P82" s="10">
        <v>39465</v>
      </c>
      <c r="Q82" s="10">
        <v>89828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0.5" customHeight="1">
      <c r="A83" s="18" t="s">
        <v>87</v>
      </c>
      <c r="B83" s="34" t="s">
        <v>34</v>
      </c>
      <c r="C83" s="10">
        <v>194</v>
      </c>
      <c r="D83" s="10">
        <v>50885</v>
      </c>
      <c r="E83" s="10">
        <v>272</v>
      </c>
      <c r="F83" s="10">
        <v>647</v>
      </c>
      <c r="G83" s="10">
        <v>51015</v>
      </c>
      <c r="H83" s="10">
        <v>43546</v>
      </c>
      <c r="I83" s="10">
        <v>146559</v>
      </c>
      <c r="J83" s="10">
        <v>75</v>
      </c>
      <c r="K83" s="10">
        <v>25729</v>
      </c>
      <c r="L83" s="10">
        <v>210</v>
      </c>
      <c r="M83" s="10">
        <v>409</v>
      </c>
      <c r="N83" s="10">
        <v>18433</v>
      </c>
      <c r="O83" s="10">
        <v>35749</v>
      </c>
      <c r="P83" s="10">
        <v>80605</v>
      </c>
      <c r="Q83" s="10">
        <v>227164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0.5">
      <c r="A84" s="54" t="s">
        <v>87</v>
      </c>
      <c r="B84" s="55" t="s">
        <v>0</v>
      </c>
      <c r="C84" s="16">
        <v>395</v>
      </c>
      <c r="D84" s="16">
        <v>89873</v>
      </c>
      <c r="E84" s="16">
        <v>370</v>
      </c>
      <c r="F84" s="16">
        <v>1063</v>
      </c>
      <c r="G84" s="16">
        <v>78844</v>
      </c>
      <c r="H84" s="16">
        <v>70405</v>
      </c>
      <c r="I84" s="16">
        <v>240950</v>
      </c>
      <c r="J84" s="16">
        <v>172</v>
      </c>
      <c r="K84" s="16">
        <v>57003</v>
      </c>
      <c r="L84" s="16">
        <v>356</v>
      </c>
      <c r="M84" s="16">
        <v>710</v>
      </c>
      <c r="N84" s="16">
        <v>30684</v>
      </c>
      <c r="O84" s="16">
        <v>67486</v>
      </c>
      <c r="P84" s="16">
        <f>SUM(P81:P83)</f>
        <v>156411</v>
      </c>
      <c r="Q84" s="16">
        <v>397361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0.5">
      <c r="A85" s="52" t="s">
        <v>188</v>
      </c>
      <c r="B85" s="53"/>
      <c r="C85" s="7">
        <f aca="true" t="shared" si="0" ref="C85:H85">SUM(C7,C18,C48,C67,C74,C80,C84)</f>
        <v>3041</v>
      </c>
      <c r="D85" s="7">
        <f t="shared" si="0"/>
        <v>672053</v>
      </c>
      <c r="E85" s="7">
        <f t="shared" si="0"/>
        <v>3852</v>
      </c>
      <c r="F85" s="7">
        <f t="shared" si="0"/>
        <v>9099</v>
      </c>
      <c r="G85" s="7">
        <f t="shared" si="0"/>
        <v>778881</v>
      </c>
      <c r="H85" s="7">
        <f t="shared" si="0"/>
        <v>589716</v>
      </c>
      <c r="I85" s="7">
        <f>SUM(I7,I18,I48,I67,I74,I80,I84)</f>
        <v>2056641</v>
      </c>
      <c r="J85" s="7">
        <f aca="true" t="shared" si="1" ref="J85:Q85">SUM(J7,J18,J48,J67,J74,J80,J84)</f>
        <v>1239</v>
      </c>
      <c r="K85" s="7">
        <f t="shared" si="1"/>
        <v>399227</v>
      </c>
      <c r="L85" s="7">
        <f t="shared" si="1"/>
        <v>4008</v>
      </c>
      <c r="M85" s="7">
        <f t="shared" si="1"/>
        <v>6439</v>
      </c>
      <c r="N85" s="7">
        <f t="shared" si="1"/>
        <v>305259</v>
      </c>
      <c r="O85" s="7">
        <f t="shared" si="1"/>
        <v>554180</v>
      </c>
      <c r="P85" s="7">
        <f t="shared" si="1"/>
        <v>1270353</v>
      </c>
      <c r="Q85" s="7">
        <f t="shared" si="1"/>
        <v>3326994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</sheetData>
  <sheetProtection/>
  <mergeCells count="16">
    <mergeCell ref="A1:Q1"/>
    <mergeCell ref="A7:B7"/>
    <mergeCell ref="A18:B18"/>
    <mergeCell ref="J2:O2"/>
    <mergeCell ref="P2:P3"/>
    <mergeCell ref="A2:A3"/>
    <mergeCell ref="B2:B3"/>
    <mergeCell ref="C2:H2"/>
    <mergeCell ref="I2:I3"/>
    <mergeCell ref="Q2:Q3"/>
    <mergeCell ref="A85:B85"/>
    <mergeCell ref="A80:B80"/>
    <mergeCell ref="A84:B84"/>
    <mergeCell ref="A74:B74"/>
    <mergeCell ref="A67:B67"/>
    <mergeCell ref="A48:B48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1" width="7.57421875" style="2" bestFit="1" customWidth="1"/>
    <col min="12" max="13" width="5.57421875" style="2" bestFit="1" customWidth="1"/>
    <col min="14" max="15" width="7.57421875" style="2" bestFit="1" customWidth="1"/>
    <col min="16" max="16" width="12.8515625" style="2" bestFit="1" customWidth="1"/>
    <col min="17" max="17" width="9.140625" style="2" customWidth="1"/>
    <col min="18" max="16384" width="9.140625" style="1" customWidth="1"/>
  </cols>
  <sheetData>
    <row r="1" spans="1:17" ht="24" customHeight="1">
      <c r="A1" s="40" t="s">
        <v>195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0.5" customHeight="1">
      <c r="A2" s="49" t="s">
        <v>80</v>
      </c>
      <c r="B2" s="49" t="s">
        <v>67</v>
      </c>
      <c r="C2" s="49" t="s">
        <v>66</v>
      </c>
      <c r="D2" s="49"/>
      <c r="E2" s="49"/>
      <c r="F2" s="49"/>
      <c r="G2" s="49"/>
      <c r="H2" s="49"/>
      <c r="I2" s="58" t="s">
        <v>78</v>
      </c>
      <c r="J2" s="56" t="s">
        <v>65</v>
      </c>
      <c r="K2" s="57"/>
      <c r="L2" s="57"/>
      <c r="M2" s="57"/>
      <c r="N2" s="57"/>
      <c r="O2" s="57"/>
      <c r="P2" s="50" t="s">
        <v>79</v>
      </c>
      <c r="Q2" s="44" t="s">
        <v>77</v>
      </c>
    </row>
    <row r="3" spans="1:17" ht="10.5">
      <c r="A3" s="49"/>
      <c r="B3" s="4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58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1"/>
      <c r="Q3" s="45"/>
    </row>
    <row r="4" spans="1:35" ht="10.5">
      <c r="A4" s="18" t="s">
        <v>88</v>
      </c>
      <c r="B4" s="18" t="s">
        <v>55</v>
      </c>
      <c r="C4" s="10">
        <v>1</v>
      </c>
      <c r="D4" s="10">
        <v>158</v>
      </c>
      <c r="E4" s="10"/>
      <c r="F4" s="10">
        <v>4</v>
      </c>
      <c r="G4" s="10">
        <v>723</v>
      </c>
      <c r="H4" s="10">
        <v>175</v>
      </c>
      <c r="I4" s="10">
        <f>SUM(C4:H4)</f>
        <v>1061</v>
      </c>
      <c r="J4" s="12"/>
      <c r="K4" s="10">
        <v>52</v>
      </c>
      <c r="L4" s="12"/>
      <c r="M4" s="12">
        <v>1</v>
      </c>
      <c r="N4" s="10">
        <v>204</v>
      </c>
      <c r="O4" s="10">
        <v>124</v>
      </c>
      <c r="P4" s="10">
        <v>381</v>
      </c>
      <c r="Q4" s="10">
        <v>1442</v>
      </c>
      <c r="S4" s="31"/>
      <c r="T4" s="31"/>
      <c r="U4" s="31"/>
      <c r="V4" s="31"/>
      <c r="W4" s="31"/>
      <c r="X4" s="31"/>
      <c r="Y4" s="30"/>
      <c r="Z4" s="31"/>
      <c r="AA4" s="30"/>
      <c r="AB4" s="31"/>
      <c r="AC4" s="30"/>
      <c r="AD4" s="30"/>
      <c r="AE4" s="31"/>
      <c r="AF4" s="31"/>
      <c r="AG4" s="30"/>
      <c r="AH4" s="31"/>
      <c r="AI4" s="31"/>
    </row>
    <row r="5" spans="1:35" ht="10.5">
      <c r="A5" s="18" t="s">
        <v>88</v>
      </c>
      <c r="B5" s="18" t="s">
        <v>43</v>
      </c>
      <c r="C5" s="10">
        <v>26</v>
      </c>
      <c r="D5" s="10">
        <v>1814</v>
      </c>
      <c r="E5" s="10">
        <v>7</v>
      </c>
      <c r="F5" s="10">
        <v>25</v>
      </c>
      <c r="G5" s="10">
        <v>7190</v>
      </c>
      <c r="H5" s="10">
        <v>3125</v>
      </c>
      <c r="I5" s="10">
        <f aca="true" t="shared" si="0" ref="I5:I15">SUM(C5:H5)</f>
        <v>12187</v>
      </c>
      <c r="J5" s="10">
        <v>5</v>
      </c>
      <c r="K5" s="10">
        <v>925</v>
      </c>
      <c r="L5" s="10">
        <v>8</v>
      </c>
      <c r="M5" s="10">
        <v>13</v>
      </c>
      <c r="N5" s="10">
        <v>2232</v>
      </c>
      <c r="O5" s="10">
        <v>2166</v>
      </c>
      <c r="P5" s="10">
        <v>5349</v>
      </c>
      <c r="Q5" s="10">
        <v>17536</v>
      </c>
      <c r="S5" s="31"/>
      <c r="T5" s="31"/>
      <c r="U5" s="31"/>
      <c r="V5" s="31"/>
      <c r="W5" s="31"/>
      <c r="X5" s="31"/>
      <c r="Y5" s="30"/>
      <c r="Z5" s="31"/>
      <c r="AA5" s="31"/>
      <c r="AB5" s="31"/>
      <c r="AC5" s="31"/>
      <c r="AD5" s="31"/>
      <c r="AE5" s="31"/>
      <c r="AF5" s="31"/>
      <c r="AG5" s="30"/>
      <c r="AH5" s="31"/>
      <c r="AI5" s="31"/>
    </row>
    <row r="6" spans="1:35" ht="10.5">
      <c r="A6" s="18" t="s">
        <v>88</v>
      </c>
      <c r="B6" s="18" t="s">
        <v>33</v>
      </c>
      <c r="C6" s="12">
        <v>3</v>
      </c>
      <c r="D6" s="10">
        <v>178</v>
      </c>
      <c r="E6" s="12"/>
      <c r="F6" s="12"/>
      <c r="G6" s="10">
        <v>474</v>
      </c>
      <c r="H6" s="10">
        <v>176</v>
      </c>
      <c r="I6" s="10">
        <f t="shared" si="0"/>
        <v>831</v>
      </c>
      <c r="J6" s="12"/>
      <c r="K6" s="10">
        <v>43</v>
      </c>
      <c r="L6" s="12"/>
      <c r="M6" s="10">
        <v>2</v>
      </c>
      <c r="N6" s="10">
        <v>90</v>
      </c>
      <c r="O6" s="10">
        <v>84</v>
      </c>
      <c r="P6" s="10">
        <v>219</v>
      </c>
      <c r="Q6" s="10">
        <v>1050</v>
      </c>
      <c r="S6" s="31"/>
      <c r="T6" s="31"/>
      <c r="U6" s="30"/>
      <c r="V6" s="31"/>
      <c r="W6" s="31"/>
      <c r="X6" s="31"/>
      <c r="Y6" s="30"/>
      <c r="Z6" s="31"/>
      <c r="AA6" s="30"/>
      <c r="AB6" s="31"/>
      <c r="AC6" s="30"/>
      <c r="AD6" s="30"/>
      <c r="AE6" s="31"/>
      <c r="AF6" s="31"/>
      <c r="AG6" s="30"/>
      <c r="AH6" s="31"/>
      <c r="AI6" s="31"/>
    </row>
    <row r="7" spans="1:35" ht="10.5">
      <c r="A7" s="18" t="s">
        <v>88</v>
      </c>
      <c r="B7" s="18" t="s">
        <v>32</v>
      </c>
      <c r="C7" s="10">
        <v>1</v>
      </c>
      <c r="D7" s="10">
        <v>602</v>
      </c>
      <c r="E7" s="10">
        <v>2</v>
      </c>
      <c r="F7" s="10">
        <v>7</v>
      </c>
      <c r="G7" s="10">
        <v>2057</v>
      </c>
      <c r="H7" s="10">
        <v>724</v>
      </c>
      <c r="I7" s="10">
        <f t="shared" si="0"/>
        <v>3393</v>
      </c>
      <c r="J7" s="12">
        <v>3</v>
      </c>
      <c r="K7" s="10">
        <v>243</v>
      </c>
      <c r="L7" s="12"/>
      <c r="M7" s="10">
        <v>4</v>
      </c>
      <c r="N7" s="10">
        <v>644</v>
      </c>
      <c r="O7" s="10">
        <v>618</v>
      </c>
      <c r="P7" s="10">
        <v>1512</v>
      </c>
      <c r="Q7" s="10">
        <v>4905</v>
      </c>
      <c r="S7" s="31"/>
      <c r="T7" s="31"/>
      <c r="U7" s="31"/>
      <c r="V7" s="31"/>
      <c r="W7" s="31"/>
      <c r="X7" s="31"/>
      <c r="Y7" s="30"/>
      <c r="Z7" s="31"/>
      <c r="AA7" s="30"/>
      <c r="AB7" s="31"/>
      <c r="AC7" s="30"/>
      <c r="AD7" s="31"/>
      <c r="AE7" s="31"/>
      <c r="AF7" s="31"/>
      <c r="AG7" s="30"/>
      <c r="AH7" s="31"/>
      <c r="AI7" s="31"/>
    </row>
    <row r="8" spans="1:35" ht="10.5">
      <c r="A8" s="18" t="s">
        <v>88</v>
      </c>
      <c r="B8" s="18" t="s">
        <v>27</v>
      </c>
      <c r="C8" s="10">
        <v>3</v>
      </c>
      <c r="D8" s="10">
        <v>373</v>
      </c>
      <c r="E8" s="10">
        <v>2</v>
      </c>
      <c r="F8" s="10">
        <v>3</v>
      </c>
      <c r="G8" s="10">
        <v>1296</v>
      </c>
      <c r="H8" s="10">
        <v>417</v>
      </c>
      <c r="I8" s="10">
        <f t="shared" si="0"/>
        <v>2094</v>
      </c>
      <c r="J8" s="12">
        <v>1</v>
      </c>
      <c r="K8" s="10">
        <v>198</v>
      </c>
      <c r="L8" s="10">
        <v>1</v>
      </c>
      <c r="M8" s="10">
        <v>5</v>
      </c>
      <c r="N8" s="10">
        <v>440</v>
      </c>
      <c r="O8" s="10">
        <v>399</v>
      </c>
      <c r="P8" s="10">
        <v>1044</v>
      </c>
      <c r="Q8" s="10">
        <v>3138</v>
      </c>
      <c r="S8" s="31"/>
      <c r="T8" s="31"/>
      <c r="U8" s="31"/>
      <c r="V8" s="31"/>
      <c r="W8" s="31"/>
      <c r="X8" s="31"/>
      <c r="Y8" s="30"/>
      <c r="Z8" s="31"/>
      <c r="AA8" s="30"/>
      <c r="AB8" s="31"/>
      <c r="AC8" s="31"/>
      <c r="AD8" s="31"/>
      <c r="AE8" s="31"/>
      <c r="AF8" s="31"/>
      <c r="AG8" s="30"/>
      <c r="AH8" s="31"/>
      <c r="AI8" s="31"/>
    </row>
    <row r="9" spans="1:35" ht="10.5">
      <c r="A9" s="18" t="s">
        <v>88</v>
      </c>
      <c r="B9" s="18" t="s">
        <v>26</v>
      </c>
      <c r="C9" s="10">
        <v>12</v>
      </c>
      <c r="D9" s="10">
        <v>1734</v>
      </c>
      <c r="E9" s="10">
        <v>2</v>
      </c>
      <c r="F9" s="10">
        <v>14</v>
      </c>
      <c r="G9" s="10">
        <v>4694</v>
      </c>
      <c r="H9" s="10">
        <v>2021</v>
      </c>
      <c r="I9" s="10">
        <f t="shared" si="0"/>
        <v>8477</v>
      </c>
      <c r="J9" s="12">
        <v>1</v>
      </c>
      <c r="K9" s="10">
        <v>685</v>
      </c>
      <c r="L9" s="10">
        <v>4</v>
      </c>
      <c r="M9" s="10">
        <v>6</v>
      </c>
      <c r="N9" s="10">
        <v>1150</v>
      </c>
      <c r="O9" s="10">
        <v>1523</v>
      </c>
      <c r="P9" s="10">
        <v>3369</v>
      </c>
      <c r="Q9" s="10">
        <v>11846</v>
      </c>
      <c r="S9" s="31"/>
      <c r="T9" s="31"/>
      <c r="U9" s="31"/>
      <c r="V9" s="31"/>
      <c r="W9" s="31"/>
      <c r="X9" s="31"/>
      <c r="Y9" s="31"/>
      <c r="Z9" s="31"/>
      <c r="AA9" s="30"/>
      <c r="AB9" s="31"/>
      <c r="AC9" s="31"/>
      <c r="AD9" s="31"/>
      <c r="AE9" s="31"/>
      <c r="AF9" s="31"/>
      <c r="AG9" s="30"/>
      <c r="AH9" s="31"/>
      <c r="AI9" s="31"/>
    </row>
    <row r="10" spans="1:35" ht="10.5">
      <c r="A10" s="18" t="s">
        <v>88</v>
      </c>
      <c r="B10" s="18" t="s">
        <v>20</v>
      </c>
      <c r="C10" s="10">
        <v>18</v>
      </c>
      <c r="D10" s="10">
        <v>2105</v>
      </c>
      <c r="E10" s="10">
        <v>5</v>
      </c>
      <c r="F10" s="10">
        <v>26</v>
      </c>
      <c r="G10" s="10">
        <v>4671</v>
      </c>
      <c r="H10" s="10">
        <v>2347</v>
      </c>
      <c r="I10" s="10">
        <f t="shared" si="0"/>
        <v>9172</v>
      </c>
      <c r="J10" s="10">
        <v>7</v>
      </c>
      <c r="K10" s="10">
        <v>1227</v>
      </c>
      <c r="L10" s="12">
        <v>1</v>
      </c>
      <c r="M10" s="10">
        <v>19</v>
      </c>
      <c r="N10" s="10">
        <v>1670</v>
      </c>
      <c r="O10" s="10">
        <v>2387</v>
      </c>
      <c r="P10" s="10">
        <v>5311</v>
      </c>
      <c r="Q10" s="10">
        <v>14483</v>
      </c>
      <c r="S10" s="31"/>
      <c r="T10" s="31"/>
      <c r="U10" s="31"/>
      <c r="V10" s="31"/>
      <c r="W10" s="31"/>
      <c r="X10" s="31"/>
      <c r="Y10" s="30"/>
      <c r="Z10" s="31"/>
      <c r="AA10" s="31"/>
      <c r="AB10" s="31"/>
      <c r="AC10" s="30"/>
      <c r="AD10" s="31"/>
      <c r="AE10" s="31"/>
      <c r="AF10" s="31"/>
      <c r="AG10" s="30"/>
      <c r="AH10" s="31"/>
      <c r="AI10" s="31"/>
    </row>
    <row r="11" spans="1:35" ht="10.5">
      <c r="A11" s="18" t="s">
        <v>88</v>
      </c>
      <c r="B11" s="18" t="s">
        <v>16</v>
      </c>
      <c r="C11" s="10">
        <v>2</v>
      </c>
      <c r="D11" s="10">
        <v>376</v>
      </c>
      <c r="E11" s="12"/>
      <c r="F11" s="10">
        <v>7</v>
      </c>
      <c r="G11" s="10">
        <v>1273</v>
      </c>
      <c r="H11" s="10">
        <v>427</v>
      </c>
      <c r="I11" s="10">
        <f t="shared" si="0"/>
        <v>2085</v>
      </c>
      <c r="J11" s="12">
        <v>2</v>
      </c>
      <c r="K11" s="10">
        <v>202</v>
      </c>
      <c r="L11" s="12"/>
      <c r="M11" s="10">
        <v>2</v>
      </c>
      <c r="N11" s="10">
        <v>426</v>
      </c>
      <c r="O11" s="10">
        <v>354</v>
      </c>
      <c r="P11" s="10">
        <v>986</v>
      </c>
      <c r="Q11" s="10">
        <v>3071</v>
      </c>
      <c r="S11" s="31"/>
      <c r="T11" s="31"/>
      <c r="U11" s="30"/>
      <c r="V11" s="31"/>
      <c r="W11" s="31"/>
      <c r="X11" s="31"/>
      <c r="Y11" s="30"/>
      <c r="Z11" s="31"/>
      <c r="AA11" s="30"/>
      <c r="AB11" s="31"/>
      <c r="AC11" s="30"/>
      <c r="AD11" s="31"/>
      <c r="AE11" s="31"/>
      <c r="AF11" s="31"/>
      <c r="AG11" s="30"/>
      <c r="AH11" s="31"/>
      <c r="AI11" s="31"/>
    </row>
    <row r="12" spans="1:35" ht="10.5">
      <c r="A12" s="18" t="s">
        <v>88</v>
      </c>
      <c r="B12" s="18" t="s">
        <v>14</v>
      </c>
      <c r="C12" s="12">
        <v>8</v>
      </c>
      <c r="D12" s="10">
        <v>1043</v>
      </c>
      <c r="E12" s="12"/>
      <c r="F12" s="10">
        <v>7</v>
      </c>
      <c r="G12" s="10">
        <v>2050</v>
      </c>
      <c r="H12" s="10">
        <v>1106</v>
      </c>
      <c r="I12" s="10">
        <f t="shared" si="0"/>
        <v>4214</v>
      </c>
      <c r="J12" s="10">
        <v>2</v>
      </c>
      <c r="K12" s="10">
        <v>646</v>
      </c>
      <c r="L12" s="10">
        <v>1</v>
      </c>
      <c r="M12" s="10">
        <v>9</v>
      </c>
      <c r="N12" s="10">
        <v>885</v>
      </c>
      <c r="O12" s="10">
        <v>1123</v>
      </c>
      <c r="P12" s="10">
        <v>2666</v>
      </c>
      <c r="Q12" s="10">
        <v>6880</v>
      </c>
      <c r="S12" s="30"/>
      <c r="T12" s="31"/>
      <c r="U12" s="30"/>
      <c r="V12" s="31"/>
      <c r="W12" s="31"/>
      <c r="X12" s="31"/>
      <c r="Y12" s="30"/>
      <c r="Z12" s="31"/>
      <c r="AA12" s="31"/>
      <c r="AB12" s="31"/>
      <c r="AC12" s="31"/>
      <c r="AD12" s="31"/>
      <c r="AE12" s="31"/>
      <c r="AF12" s="31"/>
      <c r="AG12" s="30"/>
      <c r="AH12" s="31"/>
      <c r="AI12" s="31"/>
    </row>
    <row r="13" spans="1:35" ht="10.5">
      <c r="A13" s="18" t="s">
        <v>88</v>
      </c>
      <c r="B13" s="18" t="s">
        <v>6</v>
      </c>
      <c r="C13" s="12">
        <v>1</v>
      </c>
      <c r="D13" s="10">
        <v>224</v>
      </c>
      <c r="E13" s="12"/>
      <c r="F13" s="12"/>
      <c r="G13" s="10">
        <v>793</v>
      </c>
      <c r="H13" s="10">
        <v>231</v>
      </c>
      <c r="I13" s="10">
        <f t="shared" si="0"/>
        <v>1249</v>
      </c>
      <c r="J13" s="12"/>
      <c r="K13" s="10">
        <v>118</v>
      </c>
      <c r="L13" s="12"/>
      <c r="M13" s="12"/>
      <c r="N13" s="10">
        <v>264</v>
      </c>
      <c r="O13" s="10">
        <v>215</v>
      </c>
      <c r="P13" s="10">
        <v>597</v>
      </c>
      <c r="Q13" s="10">
        <v>1846</v>
      </c>
      <c r="S13" s="30"/>
      <c r="T13" s="31"/>
      <c r="U13" s="30"/>
      <c r="V13" s="30"/>
      <c r="W13" s="31"/>
      <c r="X13" s="31"/>
      <c r="Y13" s="30"/>
      <c r="Z13" s="31"/>
      <c r="AA13" s="30"/>
      <c r="AB13" s="31"/>
      <c r="AC13" s="30"/>
      <c r="AD13" s="30"/>
      <c r="AE13" s="31"/>
      <c r="AF13" s="31"/>
      <c r="AG13" s="30"/>
      <c r="AH13" s="31"/>
      <c r="AI13" s="31"/>
    </row>
    <row r="14" spans="1:35" ht="10.5">
      <c r="A14" s="18" t="s">
        <v>88</v>
      </c>
      <c r="B14" s="18" t="s">
        <v>3</v>
      </c>
      <c r="C14" s="10">
        <v>6</v>
      </c>
      <c r="D14" s="10">
        <v>299</v>
      </c>
      <c r="E14" s="12">
        <v>1</v>
      </c>
      <c r="F14" s="10">
        <v>1</v>
      </c>
      <c r="G14" s="10">
        <v>1785</v>
      </c>
      <c r="H14" s="10">
        <v>369</v>
      </c>
      <c r="I14" s="10">
        <f t="shared" si="0"/>
        <v>2461</v>
      </c>
      <c r="J14" s="12"/>
      <c r="K14" s="10">
        <v>99</v>
      </c>
      <c r="L14" s="12"/>
      <c r="M14" s="10"/>
      <c r="N14" s="10">
        <v>389</v>
      </c>
      <c r="O14" s="10">
        <v>255</v>
      </c>
      <c r="P14" s="10">
        <v>743</v>
      </c>
      <c r="Q14" s="10">
        <v>3204</v>
      </c>
      <c r="S14" s="31"/>
      <c r="T14" s="31"/>
      <c r="U14" s="31"/>
      <c r="V14" s="31"/>
      <c r="W14" s="31"/>
      <c r="X14" s="31"/>
      <c r="Y14" s="30"/>
      <c r="Z14" s="31"/>
      <c r="AA14" s="30"/>
      <c r="AB14" s="31"/>
      <c r="AC14" s="30"/>
      <c r="AD14" s="30"/>
      <c r="AE14" s="31"/>
      <c r="AF14" s="31"/>
      <c r="AG14" s="30"/>
      <c r="AH14" s="31"/>
      <c r="AI14" s="31"/>
    </row>
    <row r="15" spans="1:35" ht="10.5">
      <c r="A15" s="18" t="s">
        <v>88</v>
      </c>
      <c r="B15" s="18" t="s">
        <v>1</v>
      </c>
      <c r="C15" s="12">
        <v>9</v>
      </c>
      <c r="D15" s="10">
        <v>779</v>
      </c>
      <c r="E15" s="12"/>
      <c r="F15" s="10">
        <v>7</v>
      </c>
      <c r="G15" s="10">
        <v>2474</v>
      </c>
      <c r="H15" s="10">
        <v>1076</v>
      </c>
      <c r="I15" s="10">
        <f t="shared" si="0"/>
        <v>4345</v>
      </c>
      <c r="J15" s="10">
        <v>3</v>
      </c>
      <c r="K15" s="10">
        <v>312</v>
      </c>
      <c r="L15" s="12"/>
      <c r="M15" s="10">
        <v>7</v>
      </c>
      <c r="N15" s="10">
        <v>715</v>
      </c>
      <c r="O15" s="10">
        <v>742</v>
      </c>
      <c r="P15" s="10">
        <v>1779</v>
      </c>
      <c r="Q15" s="10">
        <v>6124</v>
      </c>
      <c r="S15" s="31"/>
      <c r="T15" s="31"/>
      <c r="U15" s="30"/>
      <c r="V15" s="31"/>
      <c r="W15" s="31"/>
      <c r="X15" s="31"/>
      <c r="Y15" s="31"/>
      <c r="Z15" s="31"/>
      <c r="AA15" s="31"/>
      <c r="AB15" s="31"/>
      <c r="AC15" s="30"/>
      <c r="AD15" s="31"/>
      <c r="AE15" s="31"/>
      <c r="AF15" s="31"/>
      <c r="AG15" s="30"/>
      <c r="AH15" s="31"/>
      <c r="AI15" s="31"/>
    </row>
    <row r="16" spans="1:35" ht="10.5">
      <c r="A16" s="54" t="s">
        <v>88</v>
      </c>
      <c r="B16" s="55"/>
      <c r="C16" s="16">
        <f aca="true" t="shared" si="1" ref="C16:H16">SUM(C4:C15)</f>
        <v>90</v>
      </c>
      <c r="D16" s="16">
        <f t="shared" si="1"/>
        <v>9685</v>
      </c>
      <c r="E16" s="16">
        <f t="shared" si="1"/>
        <v>19</v>
      </c>
      <c r="F16" s="16">
        <f t="shared" si="1"/>
        <v>101</v>
      </c>
      <c r="G16" s="16">
        <f t="shared" si="1"/>
        <v>29480</v>
      </c>
      <c r="H16" s="16">
        <f t="shared" si="1"/>
        <v>12194</v>
      </c>
      <c r="I16" s="16">
        <f>SUM(I4:I15)</f>
        <v>51569</v>
      </c>
      <c r="J16" s="16">
        <f>SUM(J4:J15)</f>
        <v>24</v>
      </c>
      <c r="K16" s="16">
        <f aca="true" t="shared" si="2" ref="K16:Q16">SUM(K4:K15)</f>
        <v>4750</v>
      </c>
      <c r="L16" s="16">
        <f t="shared" si="2"/>
        <v>15</v>
      </c>
      <c r="M16" s="16">
        <f t="shared" si="2"/>
        <v>68</v>
      </c>
      <c r="N16" s="16">
        <f t="shared" si="2"/>
        <v>9109</v>
      </c>
      <c r="O16" s="16">
        <f t="shared" si="2"/>
        <v>9990</v>
      </c>
      <c r="P16" s="16">
        <f t="shared" si="2"/>
        <v>23956</v>
      </c>
      <c r="Q16" s="16">
        <f t="shared" si="2"/>
        <v>75525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1"/>
      <c r="AI16" s="31"/>
    </row>
    <row r="17" spans="1:35" ht="10.5">
      <c r="A17" s="18" t="s">
        <v>89</v>
      </c>
      <c r="B17" s="18" t="s">
        <v>60</v>
      </c>
      <c r="C17" s="10">
        <v>6</v>
      </c>
      <c r="D17" s="10">
        <v>752</v>
      </c>
      <c r="E17" s="12"/>
      <c r="F17" s="12">
        <v>3</v>
      </c>
      <c r="G17" s="10">
        <v>1048</v>
      </c>
      <c r="H17" s="10">
        <v>317</v>
      </c>
      <c r="I17" s="10">
        <v>2126</v>
      </c>
      <c r="J17" s="12"/>
      <c r="K17" s="10">
        <v>190</v>
      </c>
      <c r="L17" s="12"/>
      <c r="M17" s="10">
        <v>1</v>
      </c>
      <c r="N17" s="10">
        <v>274</v>
      </c>
      <c r="O17" s="10">
        <v>279</v>
      </c>
      <c r="P17" s="10">
        <v>744</v>
      </c>
      <c r="Q17" s="10">
        <v>2870</v>
      </c>
      <c r="S17" s="31"/>
      <c r="T17" s="31"/>
      <c r="U17" s="31"/>
      <c r="V17" s="31"/>
      <c r="W17" s="31"/>
      <c r="X17" s="31"/>
      <c r="Y17" s="30"/>
      <c r="Z17" s="31"/>
      <c r="AA17" s="30"/>
      <c r="AB17" s="31"/>
      <c r="AC17" s="30"/>
      <c r="AD17" s="31"/>
      <c r="AE17" s="31"/>
      <c r="AF17" s="31"/>
      <c r="AG17" s="30"/>
      <c r="AH17" s="31"/>
      <c r="AI17" s="31"/>
    </row>
    <row r="18" spans="1:35" ht="10.5">
      <c r="A18" s="18" t="s">
        <v>89</v>
      </c>
      <c r="B18" s="18" t="s">
        <v>59</v>
      </c>
      <c r="C18" s="10">
        <v>4</v>
      </c>
      <c r="D18" s="10">
        <v>700</v>
      </c>
      <c r="E18" s="10">
        <v>1</v>
      </c>
      <c r="F18" s="10">
        <v>6</v>
      </c>
      <c r="G18" s="10">
        <v>723</v>
      </c>
      <c r="H18" s="10">
        <v>348</v>
      </c>
      <c r="I18" s="10">
        <v>1782</v>
      </c>
      <c r="J18" s="12">
        <v>1</v>
      </c>
      <c r="K18" s="10">
        <v>367</v>
      </c>
      <c r="L18" s="12">
        <v>1</v>
      </c>
      <c r="M18" s="10">
        <v>2</v>
      </c>
      <c r="N18" s="10">
        <v>199</v>
      </c>
      <c r="O18" s="10">
        <v>361</v>
      </c>
      <c r="P18" s="10">
        <v>931</v>
      </c>
      <c r="Q18" s="10">
        <v>2713</v>
      </c>
      <c r="S18" s="31"/>
      <c r="T18" s="31"/>
      <c r="U18" s="31"/>
      <c r="V18" s="31"/>
      <c r="W18" s="31"/>
      <c r="X18" s="31"/>
      <c r="Y18" s="30"/>
      <c r="Z18" s="31"/>
      <c r="AA18" s="30"/>
      <c r="AB18" s="31"/>
      <c r="AC18" s="30"/>
      <c r="AD18" s="31"/>
      <c r="AE18" s="31"/>
      <c r="AF18" s="31"/>
      <c r="AG18" s="30"/>
      <c r="AH18" s="31"/>
      <c r="AI18" s="31"/>
    </row>
    <row r="19" spans="1:35" ht="10.5">
      <c r="A19" s="18" t="s">
        <v>89</v>
      </c>
      <c r="B19" s="18" t="s">
        <v>51</v>
      </c>
      <c r="C19" s="10">
        <v>7</v>
      </c>
      <c r="D19" s="10">
        <v>405</v>
      </c>
      <c r="E19" s="10">
        <v>2</v>
      </c>
      <c r="F19" s="10"/>
      <c r="G19" s="10">
        <v>787</v>
      </c>
      <c r="H19" s="10">
        <v>241</v>
      </c>
      <c r="I19" s="10">
        <v>1442</v>
      </c>
      <c r="J19" s="12"/>
      <c r="K19" s="10">
        <v>191</v>
      </c>
      <c r="L19" s="12">
        <v>1</v>
      </c>
      <c r="M19" s="12">
        <v>3</v>
      </c>
      <c r="N19" s="10">
        <v>260</v>
      </c>
      <c r="O19" s="10">
        <v>253</v>
      </c>
      <c r="P19" s="10">
        <v>708</v>
      </c>
      <c r="Q19" s="10">
        <v>2150</v>
      </c>
      <c r="S19" s="31"/>
      <c r="T19" s="31"/>
      <c r="U19" s="31"/>
      <c r="V19" s="30"/>
      <c r="W19" s="31"/>
      <c r="X19" s="31"/>
      <c r="Y19" s="30"/>
      <c r="Z19" s="31"/>
      <c r="AA19" s="30"/>
      <c r="AB19" s="31"/>
      <c r="AC19" s="30"/>
      <c r="AD19" s="31"/>
      <c r="AE19" s="31"/>
      <c r="AF19" s="31"/>
      <c r="AG19" s="30"/>
      <c r="AH19" s="31"/>
      <c r="AI19" s="31"/>
    </row>
    <row r="20" spans="1:35" ht="10.5">
      <c r="A20" s="18" t="s">
        <v>89</v>
      </c>
      <c r="B20" s="18" t="s">
        <v>50</v>
      </c>
      <c r="C20" s="10">
        <v>4</v>
      </c>
      <c r="D20" s="10">
        <v>432</v>
      </c>
      <c r="E20" s="10">
        <v>9</v>
      </c>
      <c r="F20" s="10">
        <v>14</v>
      </c>
      <c r="G20" s="10">
        <v>1619</v>
      </c>
      <c r="H20" s="10">
        <v>434</v>
      </c>
      <c r="I20" s="10">
        <v>2512</v>
      </c>
      <c r="J20" s="12"/>
      <c r="K20" s="10">
        <v>144</v>
      </c>
      <c r="L20" s="12">
        <v>4</v>
      </c>
      <c r="M20" s="10">
        <v>5</v>
      </c>
      <c r="N20" s="10">
        <v>419</v>
      </c>
      <c r="O20" s="10">
        <v>304</v>
      </c>
      <c r="P20" s="10">
        <v>876</v>
      </c>
      <c r="Q20" s="10">
        <v>3388</v>
      </c>
      <c r="S20" s="31"/>
      <c r="T20" s="31"/>
      <c r="U20" s="31"/>
      <c r="V20" s="31"/>
      <c r="W20" s="31"/>
      <c r="X20" s="31"/>
      <c r="Y20" s="30"/>
      <c r="Z20" s="31"/>
      <c r="AA20" s="30"/>
      <c r="AB20" s="31"/>
      <c r="AC20" s="30"/>
      <c r="AD20" s="31"/>
      <c r="AE20" s="31"/>
      <c r="AF20" s="31"/>
      <c r="AG20" s="30"/>
      <c r="AH20" s="31"/>
      <c r="AI20" s="31"/>
    </row>
    <row r="21" spans="1:35" ht="10.5">
      <c r="A21" s="18" t="s">
        <v>89</v>
      </c>
      <c r="B21" s="18" t="s">
        <v>42</v>
      </c>
      <c r="C21" s="10">
        <v>56</v>
      </c>
      <c r="D21" s="10">
        <v>4407</v>
      </c>
      <c r="E21" s="10">
        <v>24</v>
      </c>
      <c r="F21" s="10">
        <v>83</v>
      </c>
      <c r="G21" s="10">
        <v>8932</v>
      </c>
      <c r="H21" s="10">
        <v>4753</v>
      </c>
      <c r="I21" s="10">
        <v>18255</v>
      </c>
      <c r="J21" s="10">
        <v>15</v>
      </c>
      <c r="K21" s="10">
        <v>2845</v>
      </c>
      <c r="L21" s="10">
        <v>31</v>
      </c>
      <c r="M21" s="10">
        <v>57</v>
      </c>
      <c r="N21" s="10">
        <v>4405</v>
      </c>
      <c r="O21" s="10">
        <v>5116</v>
      </c>
      <c r="P21" s="10">
        <v>12469</v>
      </c>
      <c r="Q21" s="10">
        <v>30724</v>
      </c>
      <c r="S21" s="31"/>
      <c r="T21" s="31"/>
      <c r="U21" s="31"/>
      <c r="V21" s="31"/>
      <c r="W21" s="31"/>
      <c r="X21" s="31"/>
      <c r="Y21" s="30"/>
      <c r="Z21" s="31"/>
      <c r="AA21" s="31"/>
      <c r="AB21" s="31"/>
      <c r="AC21" s="31"/>
      <c r="AD21" s="31"/>
      <c r="AE21" s="31"/>
      <c r="AF21" s="31"/>
      <c r="AG21" s="30"/>
      <c r="AH21" s="31"/>
      <c r="AI21" s="31"/>
    </row>
    <row r="22" spans="1:35" ht="10.5">
      <c r="A22" s="18" t="s">
        <v>89</v>
      </c>
      <c r="B22" s="18" t="s">
        <v>36</v>
      </c>
      <c r="C22" s="10">
        <v>7</v>
      </c>
      <c r="D22" s="10">
        <v>1720</v>
      </c>
      <c r="E22" s="10">
        <v>10</v>
      </c>
      <c r="F22" s="10">
        <v>11</v>
      </c>
      <c r="G22" s="10">
        <v>864</v>
      </c>
      <c r="H22" s="10">
        <v>584</v>
      </c>
      <c r="I22" s="10">
        <v>3196</v>
      </c>
      <c r="J22" s="12">
        <v>2</v>
      </c>
      <c r="K22" s="10">
        <v>699</v>
      </c>
      <c r="L22" s="12">
        <v>2</v>
      </c>
      <c r="M22" s="10">
        <v>5</v>
      </c>
      <c r="N22" s="10">
        <v>321</v>
      </c>
      <c r="O22" s="10">
        <v>481</v>
      </c>
      <c r="P22" s="10">
        <v>1510</v>
      </c>
      <c r="Q22" s="10">
        <v>4706</v>
      </c>
      <c r="S22" s="31"/>
      <c r="T22" s="31"/>
      <c r="U22" s="31"/>
      <c r="V22" s="31"/>
      <c r="W22" s="31"/>
      <c r="X22" s="31"/>
      <c r="Y22" s="30"/>
      <c r="Z22" s="31"/>
      <c r="AA22" s="30"/>
      <c r="AB22" s="31"/>
      <c r="AC22" s="31"/>
      <c r="AD22" s="31"/>
      <c r="AE22" s="31"/>
      <c r="AF22" s="31"/>
      <c r="AG22" s="30"/>
      <c r="AH22" s="31"/>
      <c r="AI22" s="31"/>
    </row>
    <row r="23" spans="1:35" ht="10.5">
      <c r="A23" s="18" t="s">
        <v>89</v>
      </c>
      <c r="B23" s="18" t="s">
        <v>28</v>
      </c>
      <c r="C23" s="12">
        <v>7</v>
      </c>
      <c r="D23" s="10">
        <v>3393</v>
      </c>
      <c r="E23" s="10">
        <v>7</v>
      </c>
      <c r="F23" s="10">
        <v>20</v>
      </c>
      <c r="G23" s="10">
        <v>1625</v>
      </c>
      <c r="H23" s="10">
        <v>1010</v>
      </c>
      <c r="I23" s="10">
        <v>6062</v>
      </c>
      <c r="J23" s="10">
        <v>8</v>
      </c>
      <c r="K23" s="10">
        <v>1696</v>
      </c>
      <c r="L23" s="10">
        <v>4</v>
      </c>
      <c r="M23" s="10">
        <v>7</v>
      </c>
      <c r="N23" s="10">
        <v>791</v>
      </c>
      <c r="O23" s="10">
        <v>1117</v>
      </c>
      <c r="P23" s="10">
        <v>3623</v>
      </c>
      <c r="Q23" s="10">
        <v>9685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0"/>
      <c r="AH23" s="31"/>
      <c r="AI23" s="31"/>
    </row>
    <row r="24" spans="1:35" ht="10.5">
      <c r="A24" s="18" t="s">
        <v>89</v>
      </c>
      <c r="B24" s="18" t="s">
        <v>19</v>
      </c>
      <c r="C24" s="10">
        <v>12</v>
      </c>
      <c r="D24" s="10">
        <v>2466</v>
      </c>
      <c r="E24" s="10">
        <v>7</v>
      </c>
      <c r="F24" s="10">
        <v>11</v>
      </c>
      <c r="G24" s="10">
        <v>3056</v>
      </c>
      <c r="H24" s="10">
        <v>1563</v>
      </c>
      <c r="I24" s="10">
        <v>7115</v>
      </c>
      <c r="J24" s="10">
        <v>4</v>
      </c>
      <c r="K24" s="10">
        <v>1777</v>
      </c>
      <c r="L24" s="10">
        <v>9</v>
      </c>
      <c r="M24" s="10">
        <v>11</v>
      </c>
      <c r="N24" s="10">
        <v>1174</v>
      </c>
      <c r="O24" s="10">
        <v>1860</v>
      </c>
      <c r="P24" s="10">
        <v>4835</v>
      </c>
      <c r="Q24" s="10">
        <v>11950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0"/>
      <c r="AH24" s="31"/>
      <c r="AI24" s="31"/>
    </row>
    <row r="25" spans="1:35" ht="10.5">
      <c r="A25" s="18" t="s">
        <v>89</v>
      </c>
      <c r="B25" s="18" t="s">
        <v>13</v>
      </c>
      <c r="C25" s="10">
        <v>19</v>
      </c>
      <c r="D25" s="10">
        <v>3369</v>
      </c>
      <c r="E25" s="10">
        <v>2</v>
      </c>
      <c r="F25" s="10">
        <v>16</v>
      </c>
      <c r="G25" s="10">
        <v>2967</v>
      </c>
      <c r="H25" s="10">
        <v>1980</v>
      </c>
      <c r="I25" s="10">
        <v>8353</v>
      </c>
      <c r="J25" s="10">
        <v>2</v>
      </c>
      <c r="K25" s="10">
        <v>1314</v>
      </c>
      <c r="L25" s="10">
        <v>4</v>
      </c>
      <c r="M25" s="10">
        <v>15</v>
      </c>
      <c r="N25" s="10">
        <v>969</v>
      </c>
      <c r="O25" s="10">
        <v>1660</v>
      </c>
      <c r="P25" s="10">
        <v>3964</v>
      </c>
      <c r="Q25" s="10">
        <v>12317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1"/>
      <c r="AI25" s="31"/>
    </row>
    <row r="26" spans="1:35" ht="10.5">
      <c r="A26" s="54" t="s">
        <v>89</v>
      </c>
      <c r="B26" s="55" t="s">
        <v>0</v>
      </c>
      <c r="C26" s="16">
        <v>122</v>
      </c>
      <c r="D26" s="16">
        <v>17644</v>
      </c>
      <c r="E26" s="16">
        <v>62</v>
      </c>
      <c r="F26" s="16">
        <v>164</v>
      </c>
      <c r="G26" s="16">
        <v>21621</v>
      </c>
      <c r="H26" s="16">
        <v>11230</v>
      </c>
      <c r="I26" s="16">
        <v>50843</v>
      </c>
      <c r="J26" s="16">
        <v>32</v>
      </c>
      <c r="K26" s="16">
        <v>9223</v>
      </c>
      <c r="L26" s="16">
        <v>56</v>
      </c>
      <c r="M26" s="16">
        <v>106</v>
      </c>
      <c r="N26" s="16">
        <v>8812</v>
      </c>
      <c r="O26" s="16">
        <v>11431</v>
      </c>
      <c r="P26" s="16">
        <v>29660</v>
      </c>
      <c r="Q26" s="16">
        <v>80503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31"/>
      <c r="AI26" s="31"/>
    </row>
    <row r="27" spans="1:35" ht="10.5">
      <c r="A27" s="18" t="s">
        <v>90</v>
      </c>
      <c r="B27" s="18" t="s">
        <v>13</v>
      </c>
      <c r="C27" s="10">
        <v>80</v>
      </c>
      <c r="D27" s="10">
        <v>25743</v>
      </c>
      <c r="E27" s="10">
        <v>57</v>
      </c>
      <c r="F27" s="10">
        <v>117</v>
      </c>
      <c r="G27" s="10">
        <v>14740</v>
      </c>
      <c r="H27" s="10">
        <v>12140</v>
      </c>
      <c r="I27" s="10">
        <v>52877</v>
      </c>
      <c r="J27" s="10">
        <v>54</v>
      </c>
      <c r="K27" s="10">
        <v>17559</v>
      </c>
      <c r="L27" s="10">
        <v>69</v>
      </c>
      <c r="M27" s="10">
        <v>120</v>
      </c>
      <c r="N27" s="10">
        <v>7409</v>
      </c>
      <c r="O27" s="10">
        <v>16428</v>
      </c>
      <c r="P27" s="10">
        <v>41639</v>
      </c>
      <c r="Q27" s="10">
        <v>94516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ht="10.5">
      <c r="A28" s="54" t="s">
        <v>90</v>
      </c>
      <c r="B28" s="55" t="s">
        <v>0</v>
      </c>
      <c r="C28" s="16">
        <v>80</v>
      </c>
      <c r="D28" s="16">
        <v>25743</v>
      </c>
      <c r="E28" s="16">
        <v>57</v>
      </c>
      <c r="F28" s="16">
        <v>117</v>
      </c>
      <c r="G28" s="16">
        <v>14740</v>
      </c>
      <c r="H28" s="16">
        <v>12140</v>
      </c>
      <c r="I28" s="16">
        <v>52877</v>
      </c>
      <c r="J28" s="16">
        <v>54</v>
      </c>
      <c r="K28" s="16">
        <v>17559</v>
      </c>
      <c r="L28" s="16">
        <v>69</v>
      </c>
      <c r="M28" s="16">
        <v>120</v>
      </c>
      <c r="N28" s="16">
        <v>7409</v>
      </c>
      <c r="O28" s="16">
        <v>16428</v>
      </c>
      <c r="P28" s="16">
        <v>41639</v>
      </c>
      <c r="Q28" s="16">
        <v>94516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ht="10.5">
      <c r="A29" s="18" t="s">
        <v>91</v>
      </c>
      <c r="B29" s="18" t="s">
        <v>46</v>
      </c>
      <c r="C29" s="10">
        <v>57</v>
      </c>
      <c r="D29" s="10">
        <v>9066</v>
      </c>
      <c r="E29" s="10">
        <v>47</v>
      </c>
      <c r="F29" s="10">
        <v>167</v>
      </c>
      <c r="G29" s="10">
        <v>27135</v>
      </c>
      <c r="H29" s="10">
        <v>13171</v>
      </c>
      <c r="I29" s="10">
        <v>49643</v>
      </c>
      <c r="J29" s="10">
        <v>9</v>
      </c>
      <c r="K29" s="10">
        <v>3662</v>
      </c>
      <c r="L29" s="10">
        <v>29</v>
      </c>
      <c r="M29" s="10">
        <v>82</v>
      </c>
      <c r="N29" s="10">
        <v>7797</v>
      </c>
      <c r="O29" s="10">
        <v>7813</v>
      </c>
      <c r="P29" s="10">
        <v>19392</v>
      </c>
      <c r="Q29" s="10">
        <v>69035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0"/>
      <c r="AH29" s="31"/>
      <c r="AI29" s="31"/>
    </row>
    <row r="30" spans="1:35" ht="10.5">
      <c r="A30" s="18" t="s">
        <v>91</v>
      </c>
      <c r="B30" s="18" t="s">
        <v>44</v>
      </c>
      <c r="C30" s="10">
        <v>20</v>
      </c>
      <c r="D30" s="10">
        <v>2644</v>
      </c>
      <c r="E30" s="10">
        <v>13</v>
      </c>
      <c r="F30" s="10">
        <v>62</v>
      </c>
      <c r="G30" s="10">
        <v>12401</v>
      </c>
      <c r="H30" s="10">
        <v>5158</v>
      </c>
      <c r="I30" s="10">
        <v>20298</v>
      </c>
      <c r="J30" s="12">
        <v>2</v>
      </c>
      <c r="K30" s="10">
        <v>1083</v>
      </c>
      <c r="L30" s="10">
        <v>6</v>
      </c>
      <c r="M30" s="10">
        <v>27</v>
      </c>
      <c r="N30" s="10">
        <v>3522</v>
      </c>
      <c r="O30" s="10">
        <v>2843</v>
      </c>
      <c r="P30" s="10">
        <v>7483</v>
      </c>
      <c r="Q30" s="10">
        <v>27781</v>
      </c>
      <c r="S30" s="31"/>
      <c r="T30" s="31"/>
      <c r="U30" s="31"/>
      <c r="V30" s="31"/>
      <c r="W30" s="31"/>
      <c r="X30" s="31"/>
      <c r="Y30" s="30"/>
      <c r="Z30" s="31"/>
      <c r="AA30" s="30"/>
      <c r="AB30" s="31"/>
      <c r="AC30" s="31"/>
      <c r="AD30" s="31"/>
      <c r="AE30" s="31"/>
      <c r="AF30" s="31"/>
      <c r="AG30" s="30"/>
      <c r="AH30" s="31"/>
      <c r="AI30" s="31"/>
    </row>
    <row r="31" spans="1:35" ht="10.5">
      <c r="A31" s="18" t="s">
        <v>91</v>
      </c>
      <c r="B31" s="18" t="s">
        <v>30</v>
      </c>
      <c r="C31" s="12">
        <v>4</v>
      </c>
      <c r="D31" s="10">
        <v>1394</v>
      </c>
      <c r="E31" s="10">
        <v>6</v>
      </c>
      <c r="F31" s="10">
        <v>12</v>
      </c>
      <c r="G31" s="10">
        <v>536</v>
      </c>
      <c r="H31" s="10">
        <v>513</v>
      </c>
      <c r="I31" s="10">
        <v>2465</v>
      </c>
      <c r="J31" s="12">
        <v>3</v>
      </c>
      <c r="K31" s="10">
        <v>790</v>
      </c>
      <c r="L31" s="10">
        <v>17</v>
      </c>
      <c r="M31" s="10">
        <v>16</v>
      </c>
      <c r="N31" s="10">
        <v>349</v>
      </c>
      <c r="O31" s="10">
        <v>958</v>
      </c>
      <c r="P31" s="10">
        <v>2133</v>
      </c>
      <c r="Q31" s="10">
        <v>4598</v>
      </c>
      <c r="S31" s="31"/>
      <c r="T31" s="31"/>
      <c r="U31" s="31"/>
      <c r="V31" s="31"/>
      <c r="W31" s="31"/>
      <c r="X31" s="31"/>
      <c r="Y31" s="30"/>
      <c r="Z31" s="31"/>
      <c r="AA31" s="30"/>
      <c r="AB31" s="31"/>
      <c r="AC31" s="31"/>
      <c r="AD31" s="31"/>
      <c r="AE31" s="31"/>
      <c r="AF31" s="31"/>
      <c r="AG31" s="30"/>
      <c r="AH31" s="31"/>
      <c r="AI31" s="31"/>
    </row>
    <row r="32" spans="1:35" ht="10.5">
      <c r="A32" s="18" t="s">
        <v>91</v>
      </c>
      <c r="B32" s="18" t="s">
        <v>17</v>
      </c>
      <c r="C32" s="10">
        <v>16</v>
      </c>
      <c r="D32" s="10">
        <v>1813</v>
      </c>
      <c r="E32" s="10">
        <v>12</v>
      </c>
      <c r="F32" s="10">
        <v>42</v>
      </c>
      <c r="G32" s="10">
        <v>3785</v>
      </c>
      <c r="H32" s="10">
        <v>2528</v>
      </c>
      <c r="I32" s="10">
        <v>8196</v>
      </c>
      <c r="J32" s="10">
        <v>6</v>
      </c>
      <c r="K32" s="10">
        <v>921</v>
      </c>
      <c r="L32" s="10">
        <v>9</v>
      </c>
      <c r="M32" s="10">
        <v>25</v>
      </c>
      <c r="N32" s="10">
        <v>1259</v>
      </c>
      <c r="O32" s="10">
        <v>1935</v>
      </c>
      <c r="P32" s="10">
        <v>4155</v>
      </c>
      <c r="Q32" s="10">
        <v>12351</v>
      </c>
      <c r="S32" s="31"/>
      <c r="T32" s="31"/>
      <c r="U32" s="31"/>
      <c r="V32" s="31"/>
      <c r="W32" s="31"/>
      <c r="X32" s="31"/>
      <c r="Y32" s="30"/>
      <c r="Z32" s="31"/>
      <c r="AA32" s="31"/>
      <c r="AB32" s="31"/>
      <c r="AC32" s="31"/>
      <c r="AD32" s="31"/>
      <c r="AE32" s="31"/>
      <c r="AF32" s="31"/>
      <c r="AG32" s="30"/>
      <c r="AH32" s="31"/>
      <c r="AI32" s="31"/>
    </row>
    <row r="33" spans="1:35" ht="10.5">
      <c r="A33" s="18" t="s">
        <v>91</v>
      </c>
      <c r="B33" s="18" t="s">
        <v>4</v>
      </c>
      <c r="C33" s="10">
        <v>15</v>
      </c>
      <c r="D33" s="10">
        <v>2098</v>
      </c>
      <c r="E33" s="10">
        <v>14</v>
      </c>
      <c r="F33" s="10">
        <v>57</v>
      </c>
      <c r="G33" s="10">
        <v>6136</v>
      </c>
      <c r="H33" s="10">
        <v>2928</v>
      </c>
      <c r="I33" s="10">
        <v>11248</v>
      </c>
      <c r="J33" s="12">
        <v>8</v>
      </c>
      <c r="K33" s="10">
        <v>1387</v>
      </c>
      <c r="L33" s="10">
        <v>20</v>
      </c>
      <c r="M33" s="10">
        <v>35</v>
      </c>
      <c r="N33" s="10">
        <v>2849</v>
      </c>
      <c r="O33" s="10">
        <v>3104</v>
      </c>
      <c r="P33" s="10">
        <v>7403</v>
      </c>
      <c r="Q33" s="10">
        <v>18651</v>
      </c>
      <c r="S33" s="31"/>
      <c r="T33" s="31"/>
      <c r="U33" s="31"/>
      <c r="V33" s="31"/>
      <c r="W33" s="31"/>
      <c r="X33" s="31"/>
      <c r="Y33" s="31"/>
      <c r="Z33" s="31"/>
      <c r="AA33" s="30"/>
      <c r="AB33" s="31"/>
      <c r="AC33" s="31"/>
      <c r="AD33" s="31"/>
      <c r="AE33" s="31"/>
      <c r="AF33" s="31"/>
      <c r="AG33" s="30"/>
      <c r="AH33" s="31"/>
      <c r="AI33" s="31"/>
    </row>
    <row r="34" spans="1:35" ht="10.5">
      <c r="A34" s="54" t="s">
        <v>91</v>
      </c>
      <c r="B34" s="55" t="s">
        <v>0</v>
      </c>
      <c r="C34" s="16">
        <v>112</v>
      </c>
      <c r="D34" s="16">
        <v>17015</v>
      </c>
      <c r="E34" s="16">
        <v>92</v>
      </c>
      <c r="F34" s="16">
        <v>340</v>
      </c>
      <c r="G34" s="16">
        <v>49993</v>
      </c>
      <c r="H34" s="16">
        <v>24298</v>
      </c>
      <c r="I34" s="16">
        <v>91850</v>
      </c>
      <c r="J34" s="16">
        <v>28</v>
      </c>
      <c r="K34" s="16">
        <v>7843</v>
      </c>
      <c r="L34" s="16">
        <v>81</v>
      </c>
      <c r="M34" s="16">
        <v>185</v>
      </c>
      <c r="N34" s="16">
        <v>15776</v>
      </c>
      <c r="O34" s="16">
        <v>16653</v>
      </c>
      <c r="P34" s="16">
        <v>40566</v>
      </c>
      <c r="Q34" s="16">
        <v>132416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  <c r="AH34" s="31"/>
      <c r="AI34" s="31"/>
    </row>
    <row r="35" spans="1:35" ht="10.5">
      <c r="A35" s="18" t="s">
        <v>92</v>
      </c>
      <c r="B35" s="18" t="s">
        <v>63</v>
      </c>
      <c r="C35" s="10">
        <v>7</v>
      </c>
      <c r="D35" s="10">
        <v>2349</v>
      </c>
      <c r="E35" s="10">
        <v>11</v>
      </c>
      <c r="F35" s="10">
        <v>12</v>
      </c>
      <c r="G35" s="10">
        <v>1966</v>
      </c>
      <c r="H35" s="10">
        <v>1143</v>
      </c>
      <c r="I35" s="10">
        <v>5488</v>
      </c>
      <c r="J35" s="10">
        <v>5</v>
      </c>
      <c r="K35" s="10">
        <v>1320</v>
      </c>
      <c r="L35" s="10">
        <v>11</v>
      </c>
      <c r="M35" s="10">
        <v>13</v>
      </c>
      <c r="N35" s="10">
        <v>879</v>
      </c>
      <c r="O35" s="10">
        <v>1483</v>
      </c>
      <c r="P35" s="10">
        <v>3711</v>
      </c>
      <c r="Q35" s="10">
        <v>9199</v>
      </c>
      <c r="S35" s="31"/>
      <c r="T35" s="31"/>
      <c r="U35" s="31"/>
      <c r="V35" s="31"/>
      <c r="W35" s="31"/>
      <c r="X35" s="31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0.5">
      <c r="A36" s="18" t="s">
        <v>92</v>
      </c>
      <c r="B36" s="18" t="s">
        <v>56</v>
      </c>
      <c r="C36" s="10">
        <v>14</v>
      </c>
      <c r="D36" s="10">
        <v>2599</v>
      </c>
      <c r="E36" s="10">
        <v>32</v>
      </c>
      <c r="F36" s="10">
        <v>22</v>
      </c>
      <c r="G36" s="10">
        <v>3816</v>
      </c>
      <c r="H36" s="10">
        <v>2617</v>
      </c>
      <c r="I36" s="10">
        <v>9100</v>
      </c>
      <c r="J36" s="12">
        <v>4</v>
      </c>
      <c r="K36" s="10">
        <v>826</v>
      </c>
      <c r="L36" s="10">
        <v>16</v>
      </c>
      <c r="M36" s="10">
        <v>21</v>
      </c>
      <c r="N36" s="10">
        <v>1024</v>
      </c>
      <c r="O36" s="10">
        <v>1680</v>
      </c>
      <c r="P36" s="10">
        <v>3571</v>
      </c>
      <c r="Q36" s="10">
        <v>12671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0"/>
      <c r="AH36" s="31"/>
      <c r="AI36" s="31"/>
    </row>
    <row r="37" spans="1:35" ht="10.5">
      <c r="A37" s="18" t="s">
        <v>92</v>
      </c>
      <c r="B37" s="18" t="s">
        <v>53</v>
      </c>
      <c r="C37" s="10">
        <v>2</v>
      </c>
      <c r="D37" s="10">
        <v>1794</v>
      </c>
      <c r="E37" s="10">
        <v>4</v>
      </c>
      <c r="F37" s="10">
        <v>1</v>
      </c>
      <c r="G37" s="10">
        <v>1352</v>
      </c>
      <c r="H37" s="10">
        <v>293</v>
      </c>
      <c r="I37" s="10">
        <v>3446</v>
      </c>
      <c r="J37" s="10">
        <v>1</v>
      </c>
      <c r="K37" s="10">
        <v>919</v>
      </c>
      <c r="L37" s="12"/>
      <c r="M37" s="10">
        <v>4</v>
      </c>
      <c r="N37" s="10">
        <v>485</v>
      </c>
      <c r="O37" s="10">
        <v>388</v>
      </c>
      <c r="P37" s="10">
        <v>1797</v>
      </c>
      <c r="Q37" s="10">
        <v>5243</v>
      </c>
      <c r="S37" s="31"/>
      <c r="T37" s="31"/>
      <c r="U37" s="31"/>
      <c r="V37" s="31"/>
      <c r="W37" s="31"/>
      <c r="X37" s="31"/>
      <c r="Y37" s="30"/>
      <c r="Z37" s="31"/>
      <c r="AA37" s="31"/>
      <c r="AB37" s="31"/>
      <c r="AC37" s="31"/>
      <c r="AD37" s="31"/>
      <c r="AE37" s="31"/>
      <c r="AF37" s="31"/>
      <c r="AG37" s="30"/>
      <c r="AH37" s="31"/>
      <c r="AI37" s="31"/>
    </row>
    <row r="38" spans="1:35" ht="10.5">
      <c r="A38" s="18" t="s">
        <v>92</v>
      </c>
      <c r="B38" s="18" t="s">
        <v>52</v>
      </c>
      <c r="C38" s="10">
        <v>1</v>
      </c>
      <c r="D38" s="10">
        <v>1232</v>
      </c>
      <c r="E38" s="10">
        <v>7</v>
      </c>
      <c r="F38" s="10">
        <v>1</v>
      </c>
      <c r="G38" s="10">
        <v>234</v>
      </c>
      <c r="H38" s="10">
        <v>192</v>
      </c>
      <c r="I38" s="10">
        <v>1667</v>
      </c>
      <c r="J38" s="12"/>
      <c r="K38" s="10">
        <v>519</v>
      </c>
      <c r="L38" s="10">
        <v>1</v>
      </c>
      <c r="M38" s="12">
        <v>4</v>
      </c>
      <c r="N38" s="10">
        <v>128</v>
      </c>
      <c r="O38" s="10">
        <v>206</v>
      </c>
      <c r="P38" s="10">
        <v>858</v>
      </c>
      <c r="Q38" s="10">
        <v>2525</v>
      </c>
      <c r="S38" s="31"/>
      <c r="T38" s="31"/>
      <c r="U38" s="31"/>
      <c r="V38" s="31"/>
      <c r="W38" s="31"/>
      <c r="X38" s="31"/>
      <c r="Y38" s="30"/>
      <c r="Z38" s="31"/>
      <c r="AA38" s="31"/>
      <c r="AB38" s="31"/>
      <c r="AC38" s="31"/>
      <c r="AD38" s="31"/>
      <c r="AE38" s="31"/>
      <c r="AF38" s="31"/>
      <c r="AG38" s="30"/>
      <c r="AH38" s="31"/>
      <c r="AI38" s="31"/>
    </row>
    <row r="39" spans="1:35" ht="10.5">
      <c r="A39" s="18" t="s">
        <v>92</v>
      </c>
      <c r="B39" s="18" t="s">
        <v>49</v>
      </c>
      <c r="C39" s="10">
        <v>40</v>
      </c>
      <c r="D39" s="10">
        <v>3043</v>
      </c>
      <c r="E39" s="10">
        <v>30</v>
      </c>
      <c r="F39" s="10">
        <v>66</v>
      </c>
      <c r="G39" s="10">
        <v>7517</v>
      </c>
      <c r="H39" s="10">
        <v>3720</v>
      </c>
      <c r="I39" s="10">
        <v>14416</v>
      </c>
      <c r="J39" s="10">
        <v>12</v>
      </c>
      <c r="K39" s="10">
        <v>1186</v>
      </c>
      <c r="L39" s="10">
        <v>23</v>
      </c>
      <c r="M39" s="10">
        <v>27</v>
      </c>
      <c r="N39" s="10">
        <v>2083</v>
      </c>
      <c r="O39" s="10">
        <v>2249</v>
      </c>
      <c r="P39" s="10">
        <v>5580</v>
      </c>
      <c r="Q39" s="10">
        <v>19996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0"/>
      <c r="AH39" s="31"/>
      <c r="AI39" s="31"/>
    </row>
    <row r="40" spans="1:35" ht="10.5">
      <c r="A40" s="18" t="s">
        <v>92</v>
      </c>
      <c r="B40" s="18" t="s">
        <v>38</v>
      </c>
      <c r="C40" s="10">
        <v>9</v>
      </c>
      <c r="D40" s="10">
        <v>2283</v>
      </c>
      <c r="E40" s="10">
        <v>37</v>
      </c>
      <c r="F40" s="10">
        <v>28</v>
      </c>
      <c r="G40" s="10">
        <v>2061</v>
      </c>
      <c r="H40" s="10">
        <v>2522</v>
      </c>
      <c r="I40" s="10">
        <v>6940</v>
      </c>
      <c r="J40" s="12">
        <v>6</v>
      </c>
      <c r="K40" s="10">
        <v>1441</v>
      </c>
      <c r="L40" s="10">
        <v>35</v>
      </c>
      <c r="M40" s="10">
        <v>33</v>
      </c>
      <c r="N40" s="10">
        <v>1240</v>
      </c>
      <c r="O40" s="10">
        <v>2869</v>
      </c>
      <c r="P40" s="10">
        <v>5624</v>
      </c>
      <c r="Q40" s="10">
        <v>12564</v>
      </c>
      <c r="S40" s="31"/>
      <c r="T40" s="31"/>
      <c r="U40" s="31"/>
      <c r="V40" s="31"/>
      <c r="W40" s="31"/>
      <c r="X40" s="31"/>
      <c r="Y40" s="31"/>
      <c r="Z40" s="31"/>
      <c r="AA40" s="30"/>
      <c r="AB40" s="31"/>
      <c r="AC40" s="31"/>
      <c r="AD40" s="31"/>
      <c r="AE40" s="31"/>
      <c r="AF40" s="31"/>
      <c r="AG40" s="30"/>
      <c r="AH40" s="31"/>
      <c r="AI40" s="31"/>
    </row>
    <row r="41" spans="1:35" ht="10.5">
      <c r="A41" s="18" t="s">
        <v>92</v>
      </c>
      <c r="B41" s="18" t="s">
        <v>37</v>
      </c>
      <c r="C41" s="12"/>
      <c r="D41" s="10">
        <v>92</v>
      </c>
      <c r="E41" s="10">
        <v>1</v>
      </c>
      <c r="F41" s="10">
        <v>2</v>
      </c>
      <c r="G41" s="10">
        <v>422</v>
      </c>
      <c r="H41" s="10">
        <v>124</v>
      </c>
      <c r="I41" s="10">
        <v>641</v>
      </c>
      <c r="J41" s="12"/>
      <c r="K41" s="10">
        <v>10</v>
      </c>
      <c r="L41" s="12">
        <v>1</v>
      </c>
      <c r="M41" s="12"/>
      <c r="N41" s="10">
        <v>46</v>
      </c>
      <c r="O41" s="10">
        <v>18</v>
      </c>
      <c r="P41" s="10">
        <v>75</v>
      </c>
      <c r="Q41" s="10">
        <v>716</v>
      </c>
      <c r="S41" s="30"/>
      <c r="T41" s="31"/>
      <c r="U41" s="31"/>
      <c r="V41" s="31"/>
      <c r="W41" s="31"/>
      <c r="X41" s="31"/>
      <c r="Y41" s="30"/>
      <c r="Z41" s="31"/>
      <c r="AA41" s="30"/>
      <c r="AB41" s="31"/>
      <c r="AC41" s="30"/>
      <c r="AD41" s="30"/>
      <c r="AE41" s="31"/>
      <c r="AF41" s="31"/>
      <c r="AG41" s="30"/>
      <c r="AH41" s="31"/>
      <c r="AI41" s="31"/>
    </row>
    <row r="42" spans="1:35" ht="10.5">
      <c r="A42" s="18" t="s">
        <v>92</v>
      </c>
      <c r="B42" s="18" t="s">
        <v>24</v>
      </c>
      <c r="C42" s="12"/>
      <c r="D42" s="10">
        <v>318</v>
      </c>
      <c r="E42" s="12"/>
      <c r="F42" s="10">
        <v>1</v>
      </c>
      <c r="G42" s="10">
        <v>206</v>
      </c>
      <c r="H42" s="10">
        <v>89</v>
      </c>
      <c r="I42" s="10">
        <v>614</v>
      </c>
      <c r="J42" s="12"/>
      <c r="K42" s="10">
        <v>80</v>
      </c>
      <c r="L42" s="10">
        <v>1</v>
      </c>
      <c r="M42" s="12"/>
      <c r="N42" s="10">
        <v>52</v>
      </c>
      <c r="O42" s="10">
        <v>57</v>
      </c>
      <c r="P42" s="10">
        <v>190</v>
      </c>
      <c r="Q42" s="10">
        <v>804</v>
      </c>
      <c r="S42" s="30"/>
      <c r="T42" s="31"/>
      <c r="U42" s="31"/>
      <c r="V42" s="31"/>
      <c r="W42" s="31"/>
      <c r="X42" s="31"/>
      <c r="Y42" s="30"/>
      <c r="Z42" s="31"/>
      <c r="AA42" s="30"/>
      <c r="AB42" s="31"/>
      <c r="AC42" s="30"/>
      <c r="AD42" s="30"/>
      <c r="AE42" s="31"/>
      <c r="AF42" s="31"/>
      <c r="AG42" s="30"/>
      <c r="AH42" s="31"/>
      <c r="AI42" s="31"/>
    </row>
    <row r="43" spans="1:35" ht="10.5">
      <c r="A43" s="18" t="s">
        <v>92</v>
      </c>
      <c r="B43" s="18" t="s">
        <v>15</v>
      </c>
      <c r="C43" s="10">
        <v>8</v>
      </c>
      <c r="D43" s="10">
        <v>3060</v>
      </c>
      <c r="E43" s="10">
        <v>27</v>
      </c>
      <c r="F43" s="10">
        <v>32</v>
      </c>
      <c r="G43" s="10">
        <v>1595</v>
      </c>
      <c r="H43" s="10">
        <v>3123</v>
      </c>
      <c r="I43" s="10">
        <v>7845</v>
      </c>
      <c r="J43" s="12">
        <v>3</v>
      </c>
      <c r="K43" s="10">
        <v>1872</v>
      </c>
      <c r="L43" s="10">
        <v>39</v>
      </c>
      <c r="M43" s="10">
        <v>27</v>
      </c>
      <c r="N43" s="10">
        <v>1067</v>
      </c>
      <c r="O43" s="10">
        <v>3038</v>
      </c>
      <c r="P43" s="10">
        <v>6046</v>
      </c>
      <c r="Q43" s="10">
        <v>13891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0"/>
      <c r="AH43" s="31"/>
      <c r="AI43" s="31"/>
    </row>
    <row r="44" spans="1:35" ht="10.5">
      <c r="A44" s="18" t="s">
        <v>92</v>
      </c>
      <c r="B44" s="18" t="s">
        <v>11</v>
      </c>
      <c r="C44" s="10">
        <v>3</v>
      </c>
      <c r="D44" s="10">
        <v>1553</v>
      </c>
      <c r="E44" s="10">
        <v>6</v>
      </c>
      <c r="F44" s="10">
        <v>7</v>
      </c>
      <c r="G44" s="10">
        <v>2377</v>
      </c>
      <c r="H44" s="10">
        <v>819</v>
      </c>
      <c r="I44" s="10">
        <v>4765</v>
      </c>
      <c r="J44" s="12">
        <v>3</v>
      </c>
      <c r="K44" s="10">
        <v>836</v>
      </c>
      <c r="L44" s="10">
        <v>2</v>
      </c>
      <c r="M44" s="10">
        <v>2</v>
      </c>
      <c r="N44" s="10">
        <v>878</v>
      </c>
      <c r="O44" s="10">
        <v>1023</v>
      </c>
      <c r="P44" s="10">
        <v>2744</v>
      </c>
      <c r="Q44" s="10">
        <v>7509</v>
      </c>
      <c r="S44" s="31"/>
      <c r="T44" s="31"/>
      <c r="U44" s="31"/>
      <c r="V44" s="31"/>
      <c r="W44" s="31"/>
      <c r="X44" s="31"/>
      <c r="Y44" s="30"/>
      <c r="Z44" s="31"/>
      <c r="AA44" s="30"/>
      <c r="AB44" s="31"/>
      <c r="AC44" s="31"/>
      <c r="AD44" s="31"/>
      <c r="AE44" s="31"/>
      <c r="AF44" s="31"/>
      <c r="AG44" s="30"/>
      <c r="AH44" s="31"/>
      <c r="AI44" s="31"/>
    </row>
    <row r="45" spans="1:35" ht="10.5">
      <c r="A45" s="18" t="s">
        <v>92</v>
      </c>
      <c r="B45" s="18" t="s">
        <v>9</v>
      </c>
      <c r="C45" s="12">
        <v>2</v>
      </c>
      <c r="D45" s="10">
        <v>1332</v>
      </c>
      <c r="E45" s="10">
        <v>14</v>
      </c>
      <c r="F45" s="10">
        <v>12</v>
      </c>
      <c r="G45" s="10">
        <v>669</v>
      </c>
      <c r="H45" s="10">
        <v>626</v>
      </c>
      <c r="I45" s="10">
        <v>2655</v>
      </c>
      <c r="J45" s="12">
        <v>1</v>
      </c>
      <c r="K45" s="10">
        <v>598</v>
      </c>
      <c r="L45" s="10">
        <v>9</v>
      </c>
      <c r="M45" s="10">
        <v>16</v>
      </c>
      <c r="N45" s="10">
        <v>247</v>
      </c>
      <c r="O45" s="10">
        <v>545</v>
      </c>
      <c r="P45" s="10">
        <v>1416</v>
      </c>
      <c r="Q45" s="10">
        <v>4071</v>
      </c>
      <c r="S45" s="31"/>
      <c r="T45" s="31"/>
      <c r="U45" s="31"/>
      <c r="V45" s="31"/>
      <c r="W45" s="31"/>
      <c r="X45" s="31"/>
      <c r="Y45" s="31"/>
      <c r="Z45" s="31"/>
      <c r="AA45" s="30"/>
      <c r="AB45" s="31"/>
      <c r="AC45" s="31"/>
      <c r="AD45" s="31"/>
      <c r="AE45" s="31"/>
      <c r="AF45" s="31"/>
      <c r="AG45" s="30"/>
      <c r="AH45" s="31"/>
      <c r="AI45" s="31"/>
    </row>
    <row r="46" spans="1:35" ht="10.5">
      <c r="A46" s="54" t="s">
        <v>92</v>
      </c>
      <c r="B46" s="55" t="s">
        <v>0</v>
      </c>
      <c r="C46" s="16">
        <v>86</v>
      </c>
      <c r="D46" s="16">
        <v>19655</v>
      </c>
      <c r="E46" s="16">
        <v>169</v>
      </c>
      <c r="F46" s="16">
        <v>184</v>
      </c>
      <c r="G46" s="16">
        <v>22215</v>
      </c>
      <c r="H46" s="16">
        <v>15268</v>
      </c>
      <c r="I46" s="16">
        <v>57577</v>
      </c>
      <c r="J46" s="16">
        <v>35</v>
      </c>
      <c r="K46" s="16">
        <v>9607</v>
      </c>
      <c r="L46" s="16">
        <v>138</v>
      </c>
      <c r="M46" s="16">
        <v>147</v>
      </c>
      <c r="N46" s="16">
        <v>8129</v>
      </c>
      <c r="O46" s="16">
        <v>13556</v>
      </c>
      <c r="P46" s="16">
        <v>31612</v>
      </c>
      <c r="Q46" s="16">
        <v>89189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ht="10.5">
      <c r="A47" s="18" t="s">
        <v>93</v>
      </c>
      <c r="B47" s="18" t="s">
        <v>61</v>
      </c>
      <c r="C47" s="10">
        <v>12</v>
      </c>
      <c r="D47" s="10">
        <v>1342</v>
      </c>
      <c r="E47" s="10">
        <v>13</v>
      </c>
      <c r="F47" s="10">
        <v>26</v>
      </c>
      <c r="G47" s="10">
        <v>3137</v>
      </c>
      <c r="H47" s="10">
        <v>1329</v>
      </c>
      <c r="I47" s="10">
        <v>5859</v>
      </c>
      <c r="J47" s="10">
        <v>2</v>
      </c>
      <c r="K47" s="10">
        <v>866</v>
      </c>
      <c r="L47" s="10">
        <v>19</v>
      </c>
      <c r="M47" s="10">
        <v>17</v>
      </c>
      <c r="N47" s="10">
        <v>1494</v>
      </c>
      <c r="O47" s="10">
        <v>1218</v>
      </c>
      <c r="P47" s="10">
        <v>3616</v>
      </c>
      <c r="Q47" s="10">
        <v>9475</v>
      </c>
      <c r="S47" s="31"/>
      <c r="T47" s="31"/>
      <c r="U47" s="31"/>
      <c r="V47" s="31"/>
      <c r="W47" s="31"/>
      <c r="X47" s="31"/>
      <c r="Y47" s="30"/>
      <c r="Z47" s="31"/>
      <c r="AA47" s="31"/>
      <c r="AB47" s="31"/>
      <c r="AC47" s="31"/>
      <c r="AD47" s="31"/>
      <c r="AE47" s="31"/>
      <c r="AF47" s="31"/>
      <c r="AG47" s="30"/>
      <c r="AH47" s="31"/>
      <c r="AI47" s="31"/>
    </row>
    <row r="48" spans="1:35" ht="10.5">
      <c r="A48" s="18" t="s">
        <v>93</v>
      </c>
      <c r="B48" s="18" t="s">
        <v>47</v>
      </c>
      <c r="C48" s="12">
        <v>1</v>
      </c>
      <c r="D48" s="10">
        <v>383</v>
      </c>
      <c r="E48" s="10">
        <v>2</v>
      </c>
      <c r="F48" s="10"/>
      <c r="G48" s="10">
        <v>507</v>
      </c>
      <c r="H48" s="10">
        <v>251</v>
      </c>
      <c r="I48" s="10">
        <v>1144</v>
      </c>
      <c r="J48" s="10">
        <v>2</v>
      </c>
      <c r="K48" s="10">
        <v>106</v>
      </c>
      <c r="L48" s="12">
        <v>2</v>
      </c>
      <c r="M48" s="10">
        <v>3</v>
      </c>
      <c r="N48" s="10">
        <v>149</v>
      </c>
      <c r="O48" s="10">
        <v>191</v>
      </c>
      <c r="P48" s="10">
        <v>453</v>
      </c>
      <c r="Q48" s="10">
        <v>1597</v>
      </c>
      <c r="S48" s="30"/>
      <c r="T48" s="31"/>
      <c r="U48" s="31"/>
      <c r="V48" s="31"/>
      <c r="W48" s="31"/>
      <c r="X48" s="31"/>
      <c r="Y48" s="30"/>
      <c r="Z48" s="31"/>
      <c r="AA48" s="31"/>
      <c r="AB48" s="31"/>
      <c r="AC48" s="30"/>
      <c r="AD48" s="31"/>
      <c r="AE48" s="31"/>
      <c r="AF48" s="31"/>
      <c r="AG48" s="30"/>
      <c r="AH48" s="31"/>
      <c r="AI48" s="31"/>
    </row>
    <row r="49" spans="1:35" ht="10.5">
      <c r="A49" s="18" t="s">
        <v>93</v>
      </c>
      <c r="B49" s="18" t="s">
        <v>31</v>
      </c>
      <c r="C49" s="10">
        <v>43</v>
      </c>
      <c r="D49" s="10">
        <v>7641</v>
      </c>
      <c r="E49" s="10">
        <v>106</v>
      </c>
      <c r="F49" s="10">
        <v>121</v>
      </c>
      <c r="G49" s="10">
        <v>8430</v>
      </c>
      <c r="H49" s="10">
        <v>6131</v>
      </c>
      <c r="I49" s="10">
        <v>22472</v>
      </c>
      <c r="J49" s="10">
        <v>21</v>
      </c>
      <c r="K49" s="10">
        <v>4588</v>
      </c>
      <c r="L49" s="10">
        <v>117</v>
      </c>
      <c r="M49" s="10">
        <v>107</v>
      </c>
      <c r="N49" s="10">
        <v>3809</v>
      </c>
      <c r="O49" s="10">
        <v>6832</v>
      </c>
      <c r="P49" s="10">
        <v>15474</v>
      </c>
      <c r="Q49" s="10">
        <v>37946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0"/>
      <c r="AH49" s="31"/>
      <c r="AI49" s="31"/>
    </row>
    <row r="50" spans="1:35" ht="10.5">
      <c r="A50" s="18" t="s">
        <v>93</v>
      </c>
      <c r="B50" s="18" t="s">
        <v>22</v>
      </c>
      <c r="C50" s="10">
        <v>22</v>
      </c>
      <c r="D50" s="10">
        <v>2736</v>
      </c>
      <c r="E50" s="10">
        <v>49</v>
      </c>
      <c r="F50" s="10">
        <v>37</v>
      </c>
      <c r="G50" s="10">
        <v>5706</v>
      </c>
      <c r="H50" s="10">
        <v>2667</v>
      </c>
      <c r="I50" s="10">
        <v>11217</v>
      </c>
      <c r="J50" s="10">
        <v>12</v>
      </c>
      <c r="K50" s="10">
        <v>1809</v>
      </c>
      <c r="L50" s="10">
        <v>19</v>
      </c>
      <c r="M50" s="10">
        <v>17</v>
      </c>
      <c r="N50" s="10">
        <v>2339</v>
      </c>
      <c r="O50" s="10">
        <v>2813</v>
      </c>
      <c r="P50" s="10">
        <v>7009</v>
      </c>
      <c r="Q50" s="10">
        <v>18226</v>
      </c>
      <c r="S50" s="31"/>
      <c r="T50" s="31"/>
      <c r="U50" s="31"/>
      <c r="V50" s="31"/>
      <c r="W50" s="31"/>
      <c r="X50" s="31"/>
      <c r="Y50" s="30"/>
      <c r="Z50" s="31"/>
      <c r="AA50" s="31"/>
      <c r="AB50" s="31"/>
      <c r="AC50" s="31"/>
      <c r="AD50" s="31"/>
      <c r="AE50" s="31"/>
      <c r="AF50" s="31"/>
      <c r="AG50" s="30"/>
      <c r="AH50" s="31"/>
      <c r="AI50" s="31"/>
    </row>
    <row r="51" spans="1:35" ht="10.5">
      <c r="A51" s="18" t="s">
        <v>93</v>
      </c>
      <c r="B51" s="18" t="s">
        <v>21</v>
      </c>
      <c r="C51" s="10">
        <v>36</v>
      </c>
      <c r="D51" s="10">
        <v>3509</v>
      </c>
      <c r="E51" s="10">
        <v>25</v>
      </c>
      <c r="F51" s="10">
        <v>75</v>
      </c>
      <c r="G51" s="10">
        <v>9033</v>
      </c>
      <c r="H51" s="10">
        <v>4993</v>
      </c>
      <c r="I51" s="10">
        <v>17671</v>
      </c>
      <c r="J51" s="10">
        <v>13</v>
      </c>
      <c r="K51" s="10">
        <v>1431</v>
      </c>
      <c r="L51" s="10">
        <v>18</v>
      </c>
      <c r="M51" s="10">
        <v>33</v>
      </c>
      <c r="N51" s="10">
        <v>2681</v>
      </c>
      <c r="O51" s="10">
        <v>3844</v>
      </c>
      <c r="P51" s="10">
        <v>8020</v>
      </c>
      <c r="Q51" s="10">
        <v>25691</v>
      </c>
      <c r="S51" s="31"/>
      <c r="T51" s="31"/>
      <c r="U51" s="31"/>
      <c r="V51" s="31"/>
      <c r="W51" s="31"/>
      <c r="X51" s="31"/>
      <c r="Y51" s="30"/>
      <c r="Z51" s="31"/>
      <c r="AA51" s="31"/>
      <c r="AB51" s="31"/>
      <c r="AC51" s="31"/>
      <c r="AD51" s="31"/>
      <c r="AE51" s="31"/>
      <c r="AF51" s="31"/>
      <c r="AG51" s="30"/>
      <c r="AH51" s="31"/>
      <c r="AI51" s="31"/>
    </row>
    <row r="52" spans="1:35" ht="10.5">
      <c r="A52" s="18" t="s">
        <v>93</v>
      </c>
      <c r="B52" s="18" t="s">
        <v>18</v>
      </c>
      <c r="C52" s="12">
        <v>1</v>
      </c>
      <c r="D52" s="10">
        <v>832</v>
      </c>
      <c r="E52" s="10">
        <v>19</v>
      </c>
      <c r="F52" s="10">
        <v>13</v>
      </c>
      <c r="G52" s="10">
        <v>1258</v>
      </c>
      <c r="H52" s="10">
        <v>744</v>
      </c>
      <c r="I52" s="10">
        <v>2867</v>
      </c>
      <c r="J52" s="12">
        <v>1</v>
      </c>
      <c r="K52" s="10">
        <v>296</v>
      </c>
      <c r="L52" s="10">
        <v>4</v>
      </c>
      <c r="M52" s="10">
        <v>10</v>
      </c>
      <c r="N52" s="10">
        <v>426</v>
      </c>
      <c r="O52" s="10">
        <v>509</v>
      </c>
      <c r="P52" s="10">
        <v>1246</v>
      </c>
      <c r="Q52" s="10">
        <v>4113</v>
      </c>
      <c r="S52" s="31"/>
      <c r="T52" s="31"/>
      <c r="U52" s="31"/>
      <c r="V52" s="31"/>
      <c r="W52" s="31"/>
      <c r="X52" s="31"/>
      <c r="Y52" s="31"/>
      <c r="Z52" s="31"/>
      <c r="AA52" s="30"/>
      <c r="AB52" s="31"/>
      <c r="AC52" s="31"/>
      <c r="AD52" s="31"/>
      <c r="AE52" s="31"/>
      <c r="AF52" s="31"/>
      <c r="AG52" s="30"/>
      <c r="AH52" s="31"/>
      <c r="AI52" s="31"/>
    </row>
    <row r="53" spans="1:35" ht="10.5">
      <c r="A53" s="18" t="s">
        <v>93</v>
      </c>
      <c r="B53" s="18" t="s">
        <v>8</v>
      </c>
      <c r="C53" s="10">
        <v>3</v>
      </c>
      <c r="D53" s="10">
        <v>150</v>
      </c>
      <c r="E53" s="10">
        <v>2</v>
      </c>
      <c r="F53" s="10">
        <v>8</v>
      </c>
      <c r="G53" s="10">
        <v>112</v>
      </c>
      <c r="H53" s="10">
        <v>229</v>
      </c>
      <c r="I53" s="10">
        <v>504</v>
      </c>
      <c r="J53" s="12"/>
      <c r="K53" s="10">
        <v>30</v>
      </c>
      <c r="L53" s="12"/>
      <c r="M53" s="12"/>
      <c r="N53" s="10">
        <v>25</v>
      </c>
      <c r="O53" s="10">
        <v>61</v>
      </c>
      <c r="P53" s="10">
        <v>116</v>
      </c>
      <c r="Q53" s="10">
        <v>620</v>
      </c>
      <c r="S53" s="31"/>
      <c r="T53" s="31"/>
      <c r="U53" s="31"/>
      <c r="V53" s="31"/>
      <c r="W53" s="31"/>
      <c r="X53" s="31"/>
      <c r="Y53" s="30"/>
      <c r="Z53" s="31"/>
      <c r="AA53" s="30"/>
      <c r="AB53" s="31"/>
      <c r="AC53" s="30"/>
      <c r="AD53" s="30"/>
      <c r="AE53" s="31"/>
      <c r="AF53" s="31"/>
      <c r="AG53" s="30"/>
      <c r="AH53" s="31"/>
      <c r="AI53" s="31"/>
    </row>
    <row r="54" spans="1:35" ht="10.5">
      <c r="A54" s="18" t="s">
        <v>93</v>
      </c>
      <c r="B54" s="18" t="s">
        <v>7</v>
      </c>
      <c r="C54" s="12">
        <v>5</v>
      </c>
      <c r="D54" s="10">
        <v>1599</v>
      </c>
      <c r="E54" s="10">
        <v>31</v>
      </c>
      <c r="F54" s="10">
        <v>38</v>
      </c>
      <c r="G54" s="10">
        <v>658</v>
      </c>
      <c r="H54" s="10">
        <v>943</v>
      </c>
      <c r="I54" s="10">
        <v>3274</v>
      </c>
      <c r="J54" s="12"/>
      <c r="K54" s="10">
        <v>1040</v>
      </c>
      <c r="L54" s="10">
        <v>56</v>
      </c>
      <c r="M54" s="10">
        <v>27</v>
      </c>
      <c r="N54" s="10">
        <v>424</v>
      </c>
      <c r="O54" s="10">
        <v>1332</v>
      </c>
      <c r="P54" s="10">
        <v>2879</v>
      </c>
      <c r="Q54" s="10">
        <v>6153</v>
      </c>
      <c r="S54" s="31"/>
      <c r="T54" s="31"/>
      <c r="U54" s="31"/>
      <c r="V54" s="31"/>
      <c r="W54" s="31"/>
      <c r="X54" s="31"/>
      <c r="Y54" s="30"/>
      <c r="Z54" s="31"/>
      <c r="AA54" s="30"/>
      <c r="AB54" s="31"/>
      <c r="AC54" s="31"/>
      <c r="AD54" s="31"/>
      <c r="AE54" s="31"/>
      <c r="AF54" s="31"/>
      <c r="AG54" s="30"/>
      <c r="AH54" s="31"/>
      <c r="AI54" s="31"/>
    </row>
    <row r="55" spans="1:35" ht="10.5">
      <c r="A55" s="54" t="s">
        <v>93</v>
      </c>
      <c r="B55" s="55" t="s">
        <v>0</v>
      </c>
      <c r="C55" s="16">
        <v>123</v>
      </c>
      <c r="D55" s="16">
        <v>18192</v>
      </c>
      <c r="E55" s="16">
        <v>247</v>
      </c>
      <c r="F55" s="16">
        <v>318</v>
      </c>
      <c r="G55" s="16">
        <v>28841</v>
      </c>
      <c r="H55" s="16">
        <v>17287</v>
      </c>
      <c r="I55" s="16">
        <v>65008</v>
      </c>
      <c r="J55" s="16">
        <v>51</v>
      </c>
      <c r="K55" s="16">
        <v>10166</v>
      </c>
      <c r="L55" s="16">
        <v>235</v>
      </c>
      <c r="M55" s="16">
        <v>214</v>
      </c>
      <c r="N55" s="16">
        <v>11347</v>
      </c>
      <c r="O55" s="16">
        <v>16800</v>
      </c>
      <c r="P55" s="16">
        <v>38813</v>
      </c>
      <c r="Q55" s="16">
        <v>103821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0"/>
      <c r="AH55" s="31"/>
      <c r="AI55" s="31"/>
    </row>
    <row r="56" spans="1:35" ht="10.5">
      <c r="A56" s="18" t="s">
        <v>94</v>
      </c>
      <c r="B56" s="18" t="s">
        <v>41</v>
      </c>
      <c r="C56" s="10">
        <v>5</v>
      </c>
      <c r="D56" s="10">
        <v>306</v>
      </c>
      <c r="E56" s="10">
        <v>1</v>
      </c>
      <c r="F56" s="10">
        <v>7</v>
      </c>
      <c r="G56" s="10">
        <v>912</v>
      </c>
      <c r="H56" s="10">
        <v>555</v>
      </c>
      <c r="I56" s="10">
        <v>1786</v>
      </c>
      <c r="J56" s="10">
        <v>4</v>
      </c>
      <c r="K56" s="10">
        <v>258</v>
      </c>
      <c r="L56" s="10">
        <v>2</v>
      </c>
      <c r="M56" s="10">
        <v>1</v>
      </c>
      <c r="N56" s="10">
        <v>444</v>
      </c>
      <c r="O56" s="10">
        <v>689</v>
      </c>
      <c r="P56" s="10">
        <v>1398</v>
      </c>
      <c r="Q56" s="10">
        <v>3184</v>
      </c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0"/>
      <c r="AH56" s="31"/>
      <c r="AI56" s="31"/>
    </row>
    <row r="57" spans="1:35" ht="10.5">
      <c r="A57" s="18" t="s">
        <v>94</v>
      </c>
      <c r="B57" s="18" t="s">
        <v>25</v>
      </c>
      <c r="C57" s="10">
        <v>175</v>
      </c>
      <c r="D57" s="10">
        <v>13463</v>
      </c>
      <c r="E57" s="10">
        <v>105</v>
      </c>
      <c r="F57" s="10">
        <v>325</v>
      </c>
      <c r="G57" s="10">
        <v>30944</v>
      </c>
      <c r="H57" s="10">
        <v>17943</v>
      </c>
      <c r="I57" s="10">
        <v>62955</v>
      </c>
      <c r="J57" s="10">
        <v>35</v>
      </c>
      <c r="K57" s="10">
        <v>7432</v>
      </c>
      <c r="L57" s="10">
        <v>76</v>
      </c>
      <c r="M57" s="10">
        <v>189</v>
      </c>
      <c r="N57" s="10">
        <v>12791</v>
      </c>
      <c r="O57" s="10">
        <v>16399</v>
      </c>
      <c r="P57" s="10">
        <v>36922</v>
      </c>
      <c r="Q57" s="10">
        <v>99877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0"/>
      <c r="AH57" s="31"/>
      <c r="AI57" s="31"/>
    </row>
    <row r="58" spans="1:35" ht="10.5">
      <c r="A58" s="54" t="s">
        <v>94</v>
      </c>
      <c r="B58" s="55" t="s">
        <v>0</v>
      </c>
      <c r="C58" s="16">
        <v>180</v>
      </c>
      <c r="D58" s="16">
        <v>13769</v>
      </c>
      <c r="E58" s="16">
        <v>106</v>
      </c>
      <c r="F58" s="16">
        <v>332</v>
      </c>
      <c r="G58" s="16">
        <v>31856</v>
      </c>
      <c r="H58" s="16">
        <v>18498</v>
      </c>
      <c r="I58" s="16">
        <v>64741</v>
      </c>
      <c r="J58" s="16">
        <v>39</v>
      </c>
      <c r="K58" s="16">
        <v>7690</v>
      </c>
      <c r="L58" s="16">
        <v>78</v>
      </c>
      <c r="M58" s="16">
        <v>190</v>
      </c>
      <c r="N58" s="16">
        <v>13235</v>
      </c>
      <c r="O58" s="16">
        <v>17088</v>
      </c>
      <c r="P58" s="16">
        <v>38320</v>
      </c>
      <c r="Q58" s="16">
        <v>103061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0"/>
      <c r="AH58" s="31"/>
      <c r="AI58" s="31"/>
    </row>
    <row r="59" spans="1:35" ht="10.5">
      <c r="A59" s="18" t="s">
        <v>95</v>
      </c>
      <c r="B59" s="18" t="s">
        <v>45</v>
      </c>
      <c r="C59" s="10">
        <v>24</v>
      </c>
      <c r="D59" s="10">
        <v>5184</v>
      </c>
      <c r="E59" s="10">
        <v>57</v>
      </c>
      <c r="F59" s="10">
        <v>89</v>
      </c>
      <c r="G59" s="10">
        <v>5659</v>
      </c>
      <c r="H59" s="10">
        <v>6271</v>
      </c>
      <c r="I59" s="10">
        <v>17284</v>
      </c>
      <c r="J59" s="10">
        <v>7</v>
      </c>
      <c r="K59" s="10">
        <v>3452</v>
      </c>
      <c r="L59" s="10">
        <v>66</v>
      </c>
      <c r="M59" s="10">
        <v>63</v>
      </c>
      <c r="N59" s="10">
        <v>2834</v>
      </c>
      <c r="O59" s="10">
        <v>6682</v>
      </c>
      <c r="P59" s="10">
        <v>13104</v>
      </c>
      <c r="Q59" s="10">
        <v>30388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ht="10.5">
      <c r="A60" s="18" t="s">
        <v>95</v>
      </c>
      <c r="B60" s="18" t="s">
        <v>41</v>
      </c>
      <c r="C60" s="10">
        <v>29</v>
      </c>
      <c r="D60" s="10">
        <v>4958</v>
      </c>
      <c r="E60" s="10">
        <v>54</v>
      </c>
      <c r="F60" s="10">
        <v>92</v>
      </c>
      <c r="G60" s="10">
        <v>6939</v>
      </c>
      <c r="H60" s="10">
        <v>6426</v>
      </c>
      <c r="I60" s="10">
        <v>18498</v>
      </c>
      <c r="J60" s="10">
        <v>9</v>
      </c>
      <c r="K60" s="10">
        <v>2509</v>
      </c>
      <c r="L60" s="10">
        <v>42</v>
      </c>
      <c r="M60" s="10">
        <v>63</v>
      </c>
      <c r="N60" s="10">
        <v>2640</v>
      </c>
      <c r="O60" s="10">
        <v>5657</v>
      </c>
      <c r="P60" s="10">
        <v>10920</v>
      </c>
      <c r="Q60" s="10">
        <v>29418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t="10.5">
      <c r="A61" s="18" t="s">
        <v>95</v>
      </c>
      <c r="B61" s="18" t="s">
        <v>35</v>
      </c>
      <c r="C61" s="12"/>
      <c r="D61" s="10">
        <v>106</v>
      </c>
      <c r="E61" s="10"/>
      <c r="F61" s="10">
        <v>2</v>
      </c>
      <c r="G61" s="10">
        <v>629</v>
      </c>
      <c r="H61" s="10">
        <v>78</v>
      </c>
      <c r="I61" s="10">
        <v>815</v>
      </c>
      <c r="J61" s="12"/>
      <c r="K61" s="10">
        <v>53</v>
      </c>
      <c r="L61" s="12">
        <v>1</v>
      </c>
      <c r="M61" s="10"/>
      <c r="N61" s="10">
        <v>250</v>
      </c>
      <c r="O61" s="10">
        <v>109</v>
      </c>
      <c r="P61" s="10">
        <v>413</v>
      </c>
      <c r="Q61" s="10">
        <v>1228</v>
      </c>
      <c r="S61" s="30"/>
      <c r="T61" s="31"/>
      <c r="U61" s="31"/>
      <c r="V61" s="31"/>
      <c r="W61" s="31"/>
      <c r="X61" s="31"/>
      <c r="Y61" s="30"/>
      <c r="Z61" s="31"/>
      <c r="AA61" s="30"/>
      <c r="AB61" s="31"/>
      <c r="AC61" s="30"/>
      <c r="AD61" s="31"/>
      <c r="AE61" s="31"/>
      <c r="AF61" s="31"/>
      <c r="AG61" s="30"/>
      <c r="AH61" s="31"/>
      <c r="AI61" s="31"/>
    </row>
    <row r="62" spans="1:35" ht="10.5">
      <c r="A62" s="18" t="s">
        <v>95</v>
      </c>
      <c r="B62" s="18" t="s">
        <v>23</v>
      </c>
      <c r="C62" s="10">
        <v>8</v>
      </c>
      <c r="D62" s="10">
        <v>737</v>
      </c>
      <c r="E62" s="10">
        <v>4</v>
      </c>
      <c r="F62" s="10">
        <v>19</v>
      </c>
      <c r="G62" s="10">
        <v>3314</v>
      </c>
      <c r="H62" s="10">
        <v>1188</v>
      </c>
      <c r="I62" s="10">
        <v>5270</v>
      </c>
      <c r="J62" s="10">
        <v>5</v>
      </c>
      <c r="K62" s="10">
        <v>615</v>
      </c>
      <c r="L62" s="10">
        <v>5</v>
      </c>
      <c r="M62" s="10">
        <v>8</v>
      </c>
      <c r="N62" s="10">
        <v>1337</v>
      </c>
      <c r="O62" s="10">
        <v>1755</v>
      </c>
      <c r="P62" s="10">
        <v>3725</v>
      </c>
      <c r="Q62" s="10">
        <v>8995</v>
      </c>
      <c r="S62" s="31"/>
      <c r="T62" s="31"/>
      <c r="U62" s="31"/>
      <c r="V62" s="31"/>
      <c r="W62" s="31"/>
      <c r="X62" s="31"/>
      <c r="Y62" s="30"/>
      <c r="Z62" s="31"/>
      <c r="AA62" s="31"/>
      <c r="AB62" s="31"/>
      <c r="AC62" s="31"/>
      <c r="AD62" s="31"/>
      <c r="AE62" s="31"/>
      <c r="AF62" s="31"/>
      <c r="AG62" s="30"/>
      <c r="AH62" s="31"/>
      <c r="AI62" s="31"/>
    </row>
    <row r="63" spans="1:35" ht="10.5">
      <c r="A63" s="18" t="s">
        <v>95</v>
      </c>
      <c r="B63" s="18" t="s">
        <v>12</v>
      </c>
      <c r="C63" s="10">
        <v>2</v>
      </c>
      <c r="D63" s="10">
        <v>306</v>
      </c>
      <c r="E63" s="10"/>
      <c r="F63" s="10">
        <v>9</v>
      </c>
      <c r="G63" s="10">
        <v>2098</v>
      </c>
      <c r="H63" s="10">
        <v>439</v>
      </c>
      <c r="I63" s="10">
        <v>2854</v>
      </c>
      <c r="J63" s="12">
        <v>2</v>
      </c>
      <c r="K63" s="10">
        <v>175</v>
      </c>
      <c r="L63" s="10">
        <v>1</v>
      </c>
      <c r="M63" s="10">
        <v>4</v>
      </c>
      <c r="N63" s="10">
        <v>671</v>
      </c>
      <c r="O63" s="10">
        <v>690</v>
      </c>
      <c r="P63" s="10">
        <v>1543</v>
      </c>
      <c r="Q63" s="10">
        <v>4397</v>
      </c>
      <c r="S63" s="31"/>
      <c r="T63" s="31"/>
      <c r="U63" s="31"/>
      <c r="V63" s="31"/>
      <c r="W63" s="31"/>
      <c r="X63" s="31"/>
      <c r="Y63" s="30"/>
      <c r="Z63" s="31"/>
      <c r="AA63" s="31"/>
      <c r="AB63" s="31"/>
      <c r="AC63" s="31"/>
      <c r="AD63" s="31"/>
      <c r="AE63" s="31"/>
      <c r="AF63" s="31"/>
      <c r="AG63" s="30"/>
      <c r="AH63" s="31"/>
      <c r="AI63" s="31"/>
    </row>
    <row r="64" spans="1:35" ht="10.5">
      <c r="A64" s="18" t="s">
        <v>95</v>
      </c>
      <c r="B64" s="18" t="s">
        <v>10</v>
      </c>
      <c r="C64" s="10">
        <v>12</v>
      </c>
      <c r="D64" s="10">
        <v>3420</v>
      </c>
      <c r="E64" s="10">
        <v>48</v>
      </c>
      <c r="F64" s="10">
        <v>76</v>
      </c>
      <c r="G64" s="10">
        <v>3808</v>
      </c>
      <c r="H64" s="10">
        <v>3590</v>
      </c>
      <c r="I64" s="10">
        <v>10954</v>
      </c>
      <c r="J64" s="10">
        <v>11</v>
      </c>
      <c r="K64" s="10">
        <v>1872</v>
      </c>
      <c r="L64" s="10">
        <v>104</v>
      </c>
      <c r="M64" s="10">
        <v>64</v>
      </c>
      <c r="N64" s="10">
        <v>1482</v>
      </c>
      <c r="O64" s="10">
        <v>2940</v>
      </c>
      <c r="P64" s="10">
        <v>6473</v>
      </c>
      <c r="Q64" s="10">
        <v>17427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0"/>
      <c r="AH64" s="31"/>
      <c r="AI64" s="31"/>
    </row>
    <row r="65" spans="1:35" ht="10.5">
      <c r="A65" s="54" t="s">
        <v>95</v>
      </c>
      <c r="B65" s="55" t="s">
        <v>0</v>
      </c>
      <c r="C65" s="16">
        <v>75</v>
      </c>
      <c r="D65" s="16">
        <v>14711</v>
      </c>
      <c r="E65" s="16">
        <v>163</v>
      </c>
      <c r="F65" s="16">
        <v>287</v>
      </c>
      <c r="G65" s="16">
        <v>22447</v>
      </c>
      <c r="H65" s="16">
        <v>17992</v>
      </c>
      <c r="I65" s="16">
        <v>55675</v>
      </c>
      <c r="J65" s="16">
        <v>34</v>
      </c>
      <c r="K65" s="16">
        <v>8676</v>
      </c>
      <c r="L65" s="16">
        <v>219</v>
      </c>
      <c r="M65" s="16">
        <v>202</v>
      </c>
      <c r="N65" s="16">
        <v>9214</v>
      </c>
      <c r="O65" s="16">
        <v>17833</v>
      </c>
      <c r="P65" s="16">
        <v>36178</v>
      </c>
      <c r="Q65" s="16">
        <v>91853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ht="10.5">
      <c r="A66" s="18" t="s">
        <v>96</v>
      </c>
      <c r="B66" s="18" t="s">
        <v>44</v>
      </c>
      <c r="C66" s="10">
        <v>77</v>
      </c>
      <c r="D66" s="10">
        <v>10730</v>
      </c>
      <c r="E66" s="10">
        <v>69</v>
      </c>
      <c r="F66" s="10">
        <v>264</v>
      </c>
      <c r="G66" s="10">
        <v>35800</v>
      </c>
      <c r="H66" s="10">
        <v>17164</v>
      </c>
      <c r="I66" s="10">
        <v>64104</v>
      </c>
      <c r="J66" s="10">
        <v>28</v>
      </c>
      <c r="K66" s="10">
        <v>7111</v>
      </c>
      <c r="L66" s="10">
        <v>70</v>
      </c>
      <c r="M66" s="10">
        <v>170</v>
      </c>
      <c r="N66" s="10">
        <v>13305</v>
      </c>
      <c r="O66" s="10">
        <v>15250</v>
      </c>
      <c r="P66" s="10">
        <v>35934</v>
      </c>
      <c r="Q66" s="10">
        <v>100038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ht="10.5">
      <c r="A67" s="54" t="s">
        <v>96</v>
      </c>
      <c r="B67" s="55" t="s">
        <v>0</v>
      </c>
      <c r="C67" s="16">
        <v>77</v>
      </c>
      <c r="D67" s="16">
        <v>10730</v>
      </c>
      <c r="E67" s="16">
        <v>69</v>
      </c>
      <c r="F67" s="16">
        <v>264</v>
      </c>
      <c r="G67" s="16">
        <v>35800</v>
      </c>
      <c r="H67" s="16">
        <v>17164</v>
      </c>
      <c r="I67" s="16">
        <v>64104</v>
      </c>
      <c r="J67" s="16">
        <v>28</v>
      </c>
      <c r="K67" s="16">
        <v>7111</v>
      </c>
      <c r="L67" s="16">
        <v>70</v>
      </c>
      <c r="M67" s="16">
        <v>170</v>
      </c>
      <c r="N67" s="16">
        <v>13305</v>
      </c>
      <c r="O67" s="16">
        <v>15250</v>
      </c>
      <c r="P67" s="16">
        <v>35934</v>
      </c>
      <c r="Q67" s="16">
        <v>100038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ht="10.5">
      <c r="A68" s="18" t="s">
        <v>97</v>
      </c>
      <c r="B68" s="18" t="s">
        <v>44</v>
      </c>
      <c r="C68" s="10">
        <v>118</v>
      </c>
      <c r="D68" s="10">
        <v>11690</v>
      </c>
      <c r="E68" s="10">
        <v>48</v>
      </c>
      <c r="F68" s="10">
        <v>262</v>
      </c>
      <c r="G68" s="10">
        <v>32594</v>
      </c>
      <c r="H68" s="10">
        <v>16848</v>
      </c>
      <c r="I68" s="10">
        <v>61560</v>
      </c>
      <c r="J68" s="10">
        <v>52</v>
      </c>
      <c r="K68" s="10">
        <v>8796</v>
      </c>
      <c r="L68" s="10">
        <v>64</v>
      </c>
      <c r="M68" s="10">
        <v>170</v>
      </c>
      <c r="N68" s="10">
        <v>13297</v>
      </c>
      <c r="O68" s="10">
        <v>17364</v>
      </c>
      <c r="P68" s="10">
        <v>39743</v>
      </c>
      <c r="Q68" s="10">
        <v>101303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ht="10.5">
      <c r="A69" s="54" t="s">
        <v>97</v>
      </c>
      <c r="B69" s="55" t="s">
        <v>0</v>
      </c>
      <c r="C69" s="16">
        <v>118</v>
      </c>
      <c r="D69" s="16">
        <v>11690</v>
      </c>
      <c r="E69" s="16">
        <v>48</v>
      </c>
      <c r="F69" s="16">
        <v>262</v>
      </c>
      <c r="G69" s="16">
        <v>32594</v>
      </c>
      <c r="H69" s="16">
        <v>16848</v>
      </c>
      <c r="I69" s="16">
        <v>61560</v>
      </c>
      <c r="J69" s="16">
        <v>52</v>
      </c>
      <c r="K69" s="16">
        <v>8796</v>
      </c>
      <c r="L69" s="16">
        <v>64</v>
      </c>
      <c r="M69" s="16">
        <v>170</v>
      </c>
      <c r="N69" s="16">
        <v>13297</v>
      </c>
      <c r="O69" s="16">
        <v>17364</v>
      </c>
      <c r="P69" s="16">
        <v>39743</v>
      </c>
      <c r="Q69" s="16">
        <v>101303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ht="10.5">
      <c r="A70" s="18" t="s">
        <v>98</v>
      </c>
      <c r="B70" s="18" t="s">
        <v>44</v>
      </c>
      <c r="C70" s="10">
        <v>71</v>
      </c>
      <c r="D70" s="10">
        <v>12203</v>
      </c>
      <c r="E70" s="10">
        <v>89</v>
      </c>
      <c r="F70" s="10">
        <v>237</v>
      </c>
      <c r="G70" s="10">
        <v>12806</v>
      </c>
      <c r="H70" s="10">
        <v>11380</v>
      </c>
      <c r="I70" s="10">
        <v>36786</v>
      </c>
      <c r="J70" s="10">
        <v>56</v>
      </c>
      <c r="K70" s="10">
        <v>10238</v>
      </c>
      <c r="L70" s="10">
        <v>112</v>
      </c>
      <c r="M70" s="10">
        <v>155</v>
      </c>
      <c r="N70" s="10">
        <v>6479</v>
      </c>
      <c r="O70" s="10">
        <v>15266</v>
      </c>
      <c r="P70" s="10">
        <v>32306</v>
      </c>
      <c r="Q70" s="10">
        <v>69092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ht="10.5">
      <c r="A71" s="54" t="s">
        <v>98</v>
      </c>
      <c r="B71" s="55" t="s">
        <v>0</v>
      </c>
      <c r="C71" s="16">
        <v>71</v>
      </c>
      <c r="D71" s="16">
        <v>12203</v>
      </c>
      <c r="E71" s="16">
        <v>89</v>
      </c>
      <c r="F71" s="16">
        <v>237</v>
      </c>
      <c r="G71" s="16">
        <v>12806</v>
      </c>
      <c r="H71" s="16">
        <v>11380</v>
      </c>
      <c r="I71" s="16">
        <v>36786</v>
      </c>
      <c r="J71" s="16">
        <v>56</v>
      </c>
      <c r="K71" s="16">
        <v>10238</v>
      </c>
      <c r="L71" s="16">
        <v>112</v>
      </c>
      <c r="M71" s="16">
        <v>155</v>
      </c>
      <c r="N71" s="16">
        <v>6479</v>
      </c>
      <c r="O71" s="16">
        <v>15266</v>
      </c>
      <c r="P71" s="16">
        <v>32306</v>
      </c>
      <c r="Q71" s="16">
        <v>69092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ht="10.5">
      <c r="A72" s="18" t="s">
        <v>99</v>
      </c>
      <c r="B72" s="18" t="s">
        <v>44</v>
      </c>
      <c r="C72" s="10">
        <v>57</v>
      </c>
      <c r="D72" s="10">
        <v>11194</v>
      </c>
      <c r="E72" s="10">
        <v>56</v>
      </c>
      <c r="F72" s="10">
        <v>226</v>
      </c>
      <c r="G72" s="10">
        <v>22773</v>
      </c>
      <c r="H72" s="10">
        <v>13392</v>
      </c>
      <c r="I72" s="10">
        <v>47698</v>
      </c>
      <c r="J72" s="10">
        <v>22</v>
      </c>
      <c r="K72" s="10">
        <v>8753</v>
      </c>
      <c r="L72" s="10">
        <v>70</v>
      </c>
      <c r="M72" s="10">
        <v>137</v>
      </c>
      <c r="N72" s="10">
        <v>9083</v>
      </c>
      <c r="O72" s="10">
        <v>15096</v>
      </c>
      <c r="P72" s="10">
        <v>33161</v>
      </c>
      <c r="Q72" s="10">
        <v>80859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0.5">
      <c r="A73" s="54" t="s">
        <v>99</v>
      </c>
      <c r="B73" s="55" t="s">
        <v>0</v>
      </c>
      <c r="C73" s="16">
        <v>57</v>
      </c>
      <c r="D73" s="16">
        <v>11194</v>
      </c>
      <c r="E73" s="16">
        <v>56</v>
      </c>
      <c r="F73" s="16">
        <v>226</v>
      </c>
      <c r="G73" s="16">
        <v>22773</v>
      </c>
      <c r="H73" s="16">
        <v>13392</v>
      </c>
      <c r="I73" s="16">
        <v>47698</v>
      </c>
      <c r="J73" s="16">
        <v>22</v>
      </c>
      <c r="K73" s="16">
        <v>8753</v>
      </c>
      <c r="L73" s="16">
        <v>70</v>
      </c>
      <c r="M73" s="16">
        <v>137</v>
      </c>
      <c r="N73" s="16">
        <v>9083</v>
      </c>
      <c r="O73" s="16">
        <v>15096</v>
      </c>
      <c r="P73" s="16">
        <v>33161</v>
      </c>
      <c r="Q73" s="16">
        <v>80859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0.5">
      <c r="A74" s="18" t="s">
        <v>100</v>
      </c>
      <c r="B74" s="18" t="s">
        <v>2</v>
      </c>
      <c r="C74" s="10">
        <v>116</v>
      </c>
      <c r="D74" s="10">
        <v>13511</v>
      </c>
      <c r="E74" s="10">
        <v>62</v>
      </c>
      <c r="F74" s="10">
        <v>177</v>
      </c>
      <c r="G74" s="10">
        <v>25321</v>
      </c>
      <c r="H74" s="10">
        <v>17787</v>
      </c>
      <c r="I74" s="10">
        <v>56974</v>
      </c>
      <c r="J74" s="10">
        <v>46</v>
      </c>
      <c r="K74" s="10">
        <v>8791</v>
      </c>
      <c r="L74" s="10">
        <v>86</v>
      </c>
      <c r="M74" s="10">
        <v>152</v>
      </c>
      <c r="N74" s="10">
        <v>9286</v>
      </c>
      <c r="O74" s="10">
        <v>16107</v>
      </c>
      <c r="P74" s="10">
        <v>34468</v>
      </c>
      <c r="Q74" s="10">
        <v>91442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10.5">
      <c r="A75" s="54" t="s">
        <v>100</v>
      </c>
      <c r="B75" s="55" t="s">
        <v>0</v>
      </c>
      <c r="C75" s="16">
        <v>116</v>
      </c>
      <c r="D75" s="16">
        <v>13511</v>
      </c>
      <c r="E75" s="16">
        <v>62</v>
      </c>
      <c r="F75" s="16">
        <v>177</v>
      </c>
      <c r="G75" s="16">
        <v>25321</v>
      </c>
      <c r="H75" s="16">
        <v>17787</v>
      </c>
      <c r="I75" s="16">
        <v>56974</v>
      </c>
      <c r="J75" s="16">
        <v>46</v>
      </c>
      <c r="K75" s="16">
        <v>8791</v>
      </c>
      <c r="L75" s="16">
        <v>86</v>
      </c>
      <c r="M75" s="16">
        <v>152</v>
      </c>
      <c r="N75" s="16">
        <v>9286</v>
      </c>
      <c r="O75" s="16">
        <v>16107</v>
      </c>
      <c r="P75" s="16">
        <v>34468</v>
      </c>
      <c r="Q75" s="16">
        <v>91442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ht="10.5">
      <c r="A76" s="18" t="s">
        <v>101</v>
      </c>
      <c r="B76" s="18" t="s">
        <v>29</v>
      </c>
      <c r="C76" s="10">
        <v>108</v>
      </c>
      <c r="D76" s="10">
        <v>21851</v>
      </c>
      <c r="E76" s="10">
        <v>221</v>
      </c>
      <c r="F76" s="10">
        <v>406</v>
      </c>
      <c r="G76" s="10">
        <v>20997</v>
      </c>
      <c r="H76" s="10">
        <v>21612</v>
      </c>
      <c r="I76" s="10">
        <v>65195</v>
      </c>
      <c r="J76" s="10">
        <v>30</v>
      </c>
      <c r="K76" s="10">
        <v>11122</v>
      </c>
      <c r="L76" s="10">
        <v>189</v>
      </c>
      <c r="M76" s="10">
        <v>305</v>
      </c>
      <c r="N76" s="10">
        <v>8757</v>
      </c>
      <c r="O76" s="10">
        <v>19182</v>
      </c>
      <c r="P76" s="10">
        <v>39585</v>
      </c>
      <c r="Q76" s="10">
        <v>104780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ht="10.5">
      <c r="A77" s="54" t="s">
        <v>101</v>
      </c>
      <c r="B77" s="55" t="s">
        <v>0</v>
      </c>
      <c r="C77" s="16">
        <v>108</v>
      </c>
      <c r="D77" s="16">
        <v>21851</v>
      </c>
      <c r="E77" s="16">
        <v>221</v>
      </c>
      <c r="F77" s="16">
        <v>406</v>
      </c>
      <c r="G77" s="16">
        <v>20997</v>
      </c>
      <c r="H77" s="16">
        <v>21612</v>
      </c>
      <c r="I77" s="16">
        <v>65195</v>
      </c>
      <c r="J77" s="16">
        <v>30</v>
      </c>
      <c r="K77" s="16">
        <v>11122</v>
      </c>
      <c r="L77" s="16">
        <v>189</v>
      </c>
      <c r="M77" s="16">
        <v>305</v>
      </c>
      <c r="N77" s="16">
        <v>8757</v>
      </c>
      <c r="O77" s="16">
        <v>19182</v>
      </c>
      <c r="P77" s="16">
        <v>39585</v>
      </c>
      <c r="Q77" s="16">
        <v>104780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ht="10.5">
      <c r="A78" s="18" t="s">
        <v>102</v>
      </c>
      <c r="B78" s="18" t="s">
        <v>29</v>
      </c>
      <c r="C78" s="10">
        <v>140</v>
      </c>
      <c r="D78" s="10">
        <v>19805</v>
      </c>
      <c r="E78" s="10">
        <v>139</v>
      </c>
      <c r="F78" s="10">
        <v>321</v>
      </c>
      <c r="G78" s="10">
        <v>34619</v>
      </c>
      <c r="H78" s="10">
        <v>24535</v>
      </c>
      <c r="I78" s="10">
        <v>79559</v>
      </c>
      <c r="J78" s="10">
        <v>28</v>
      </c>
      <c r="K78" s="10">
        <v>7150</v>
      </c>
      <c r="L78" s="10">
        <v>101</v>
      </c>
      <c r="M78" s="10">
        <v>138</v>
      </c>
      <c r="N78" s="10">
        <v>9119</v>
      </c>
      <c r="O78" s="10">
        <v>14783</v>
      </c>
      <c r="P78" s="10">
        <v>31319</v>
      </c>
      <c r="Q78" s="10">
        <v>110878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ht="10.5">
      <c r="A79" s="54" t="s">
        <v>102</v>
      </c>
      <c r="B79" s="55" t="s">
        <v>0</v>
      </c>
      <c r="C79" s="16">
        <v>140</v>
      </c>
      <c r="D79" s="16">
        <v>19805</v>
      </c>
      <c r="E79" s="16">
        <v>139</v>
      </c>
      <c r="F79" s="16">
        <v>321</v>
      </c>
      <c r="G79" s="16">
        <v>34619</v>
      </c>
      <c r="H79" s="16">
        <v>24535</v>
      </c>
      <c r="I79" s="16">
        <v>79559</v>
      </c>
      <c r="J79" s="16">
        <v>28</v>
      </c>
      <c r="K79" s="16">
        <v>7150</v>
      </c>
      <c r="L79" s="16">
        <v>101</v>
      </c>
      <c r="M79" s="16">
        <v>138</v>
      </c>
      <c r="N79" s="16">
        <v>9119</v>
      </c>
      <c r="O79" s="16">
        <v>14783</v>
      </c>
      <c r="P79" s="16">
        <v>31319</v>
      </c>
      <c r="Q79" s="16">
        <v>110878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0.5">
      <c r="A80" s="18" t="s">
        <v>103</v>
      </c>
      <c r="B80" s="18" t="s">
        <v>58</v>
      </c>
      <c r="C80" s="10">
        <v>6</v>
      </c>
      <c r="D80" s="10">
        <v>7297</v>
      </c>
      <c r="E80" s="10">
        <v>69</v>
      </c>
      <c r="F80" s="10">
        <v>100</v>
      </c>
      <c r="G80" s="10">
        <v>3530</v>
      </c>
      <c r="H80" s="10">
        <v>5211</v>
      </c>
      <c r="I80" s="10">
        <v>16213</v>
      </c>
      <c r="J80" s="10">
        <v>3</v>
      </c>
      <c r="K80" s="10">
        <v>2760</v>
      </c>
      <c r="L80" s="10">
        <v>70</v>
      </c>
      <c r="M80" s="10">
        <v>48</v>
      </c>
      <c r="N80" s="10">
        <v>1519</v>
      </c>
      <c r="O80" s="10">
        <v>4237</v>
      </c>
      <c r="P80" s="10">
        <v>8637</v>
      </c>
      <c r="Q80" s="10">
        <v>24850</v>
      </c>
      <c r="S80" s="31"/>
      <c r="T80" s="31"/>
      <c r="U80" s="31"/>
      <c r="V80" s="31"/>
      <c r="W80" s="31"/>
      <c r="X80" s="31"/>
      <c r="Y80" s="30"/>
      <c r="Z80" s="31"/>
      <c r="AA80" s="31"/>
      <c r="AB80" s="31"/>
      <c r="AC80" s="31"/>
      <c r="AD80" s="31"/>
      <c r="AE80" s="31"/>
      <c r="AF80" s="31"/>
      <c r="AG80" s="30"/>
      <c r="AH80" s="31"/>
      <c r="AI80" s="31"/>
    </row>
    <row r="81" spans="1:35" ht="10.5">
      <c r="A81" s="18" t="s">
        <v>103</v>
      </c>
      <c r="B81" s="18" t="s">
        <v>54</v>
      </c>
      <c r="C81" s="10">
        <v>9</v>
      </c>
      <c r="D81" s="10">
        <v>1687</v>
      </c>
      <c r="E81" s="10">
        <v>11</v>
      </c>
      <c r="F81" s="10">
        <v>30</v>
      </c>
      <c r="G81" s="10">
        <v>1734</v>
      </c>
      <c r="H81" s="10">
        <v>1609</v>
      </c>
      <c r="I81" s="10">
        <v>5080</v>
      </c>
      <c r="J81" s="10">
        <v>4</v>
      </c>
      <c r="K81" s="10">
        <v>667</v>
      </c>
      <c r="L81" s="10">
        <v>11</v>
      </c>
      <c r="M81" s="10">
        <v>25</v>
      </c>
      <c r="N81" s="10">
        <v>614</v>
      </c>
      <c r="O81" s="10">
        <v>1166</v>
      </c>
      <c r="P81" s="10">
        <v>2487</v>
      </c>
      <c r="Q81" s="10">
        <v>7567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0"/>
      <c r="AH81" s="31"/>
      <c r="AI81" s="31"/>
    </row>
    <row r="82" spans="1:35" ht="10.5">
      <c r="A82" s="18" t="s">
        <v>103</v>
      </c>
      <c r="B82" s="18" t="s">
        <v>40</v>
      </c>
      <c r="C82" s="10">
        <v>7</v>
      </c>
      <c r="D82" s="10">
        <v>981</v>
      </c>
      <c r="E82" s="10">
        <v>12</v>
      </c>
      <c r="F82" s="10">
        <v>19</v>
      </c>
      <c r="G82" s="10">
        <v>880</v>
      </c>
      <c r="H82" s="10">
        <v>1046</v>
      </c>
      <c r="I82" s="10">
        <v>2945</v>
      </c>
      <c r="J82" s="12"/>
      <c r="K82" s="10">
        <v>581</v>
      </c>
      <c r="L82" s="10">
        <v>20</v>
      </c>
      <c r="M82" s="10">
        <v>12</v>
      </c>
      <c r="N82" s="10">
        <v>471</v>
      </c>
      <c r="O82" s="10">
        <v>1090</v>
      </c>
      <c r="P82" s="10">
        <v>2174</v>
      </c>
      <c r="Q82" s="10">
        <v>5119</v>
      </c>
      <c r="S82" s="30"/>
      <c r="T82" s="31"/>
      <c r="U82" s="31"/>
      <c r="V82" s="31"/>
      <c r="W82" s="31"/>
      <c r="X82" s="31"/>
      <c r="Y82" s="30"/>
      <c r="Z82" s="31"/>
      <c r="AA82" s="30"/>
      <c r="AB82" s="31"/>
      <c r="AC82" s="31"/>
      <c r="AD82" s="31"/>
      <c r="AE82" s="31"/>
      <c r="AF82" s="31"/>
      <c r="AG82" s="30"/>
      <c r="AH82" s="31"/>
      <c r="AI82" s="31"/>
    </row>
    <row r="83" spans="1:35" ht="10.5">
      <c r="A83" s="18" t="s">
        <v>103</v>
      </c>
      <c r="B83" s="18" t="s">
        <v>39</v>
      </c>
      <c r="C83" s="10">
        <v>11</v>
      </c>
      <c r="D83" s="10">
        <v>1754</v>
      </c>
      <c r="E83" s="10">
        <v>14</v>
      </c>
      <c r="F83" s="10">
        <v>26</v>
      </c>
      <c r="G83" s="10">
        <v>3669</v>
      </c>
      <c r="H83" s="10">
        <v>2081</v>
      </c>
      <c r="I83" s="10">
        <v>7555</v>
      </c>
      <c r="J83" s="10">
        <v>2</v>
      </c>
      <c r="K83" s="10">
        <v>991</v>
      </c>
      <c r="L83" s="10">
        <v>20</v>
      </c>
      <c r="M83" s="10">
        <v>18</v>
      </c>
      <c r="N83" s="10">
        <v>1304</v>
      </c>
      <c r="O83" s="10">
        <v>1938</v>
      </c>
      <c r="P83" s="10">
        <v>4273</v>
      </c>
      <c r="Q83" s="10">
        <v>11828</v>
      </c>
      <c r="S83" s="31"/>
      <c r="T83" s="31"/>
      <c r="U83" s="31"/>
      <c r="V83" s="31"/>
      <c r="W83" s="31"/>
      <c r="X83" s="31"/>
      <c r="Y83" s="30"/>
      <c r="Z83" s="31"/>
      <c r="AA83" s="31"/>
      <c r="AB83" s="31"/>
      <c r="AC83" s="31"/>
      <c r="AD83" s="31"/>
      <c r="AE83" s="31"/>
      <c r="AF83" s="31"/>
      <c r="AG83" s="30"/>
      <c r="AH83" s="31"/>
      <c r="AI83" s="31"/>
    </row>
    <row r="84" spans="1:35" ht="10.5">
      <c r="A84" s="18" t="s">
        <v>103</v>
      </c>
      <c r="B84" s="18" t="s">
        <v>34</v>
      </c>
      <c r="C84" s="10">
        <v>17</v>
      </c>
      <c r="D84" s="10">
        <v>8115</v>
      </c>
      <c r="E84" s="10">
        <v>49</v>
      </c>
      <c r="F84" s="10">
        <v>113</v>
      </c>
      <c r="G84" s="10">
        <v>11695</v>
      </c>
      <c r="H84" s="10">
        <v>8193</v>
      </c>
      <c r="I84" s="10">
        <v>28182</v>
      </c>
      <c r="J84" s="12">
        <v>4</v>
      </c>
      <c r="K84" s="10">
        <v>2478</v>
      </c>
      <c r="L84" s="10">
        <v>39</v>
      </c>
      <c r="M84" s="10">
        <v>56</v>
      </c>
      <c r="N84" s="10">
        <v>3089</v>
      </c>
      <c r="O84" s="10">
        <v>4317</v>
      </c>
      <c r="P84" s="10">
        <v>9983</v>
      </c>
      <c r="Q84" s="10">
        <v>38165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0"/>
      <c r="AH84" s="31"/>
      <c r="AI84" s="31"/>
    </row>
    <row r="85" spans="1:35" ht="10.5">
      <c r="A85" s="18" t="s">
        <v>103</v>
      </c>
      <c r="B85" s="18" t="s">
        <v>5</v>
      </c>
      <c r="C85" s="10">
        <v>8</v>
      </c>
      <c r="D85" s="10">
        <v>3742</v>
      </c>
      <c r="E85" s="10">
        <v>45</v>
      </c>
      <c r="F85" s="10">
        <v>50</v>
      </c>
      <c r="G85" s="10">
        <v>3494</v>
      </c>
      <c r="H85" s="10">
        <v>5011</v>
      </c>
      <c r="I85" s="10">
        <v>12350</v>
      </c>
      <c r="J85" s="10">
        <v>3</v>
      </c>
      <c r="K85" s="10">
        <v>2806</v>
      </c>
      <c r="L85" s="10">
        <v>99</v>
      </c>
      <c r="M85" s="10">
        <v>59</v>
      </c>
      <c r="N85" s="10">
        <v>2279</v>
      </c>
      <c r="O85" s="10">
        <v>6194</v>
      </c>
      <c r="P85" s="10">
        <v>11440</v>
      </c>
      <c r="Q85" s="10">
        <v>23790</v>
      </c>
      <c r="S85" s="31"/>
      <c r="T85" s="31"/>
      <c r="U85" s="31"/>
      <c r="V85" s="31"/>
      <c r="W85" s="31"/>
      <c r="X85" s="31"/>
      <c r="Y85" s="30"/>
      <c r="Z85" s="31"/>
      <c r="AA85" s="31"/>
      <c r="AB85" s="31"/>
      <c r="AC85" s="31"/>
      <c r="AD85" s="31"/>
      <c r="AE85" s="31"/>
      <c r="AF85" s="31"/>
      <c r="AG85" s="30"/>
      <c r="AH85" s="31"/>
      <c r="AI85" s="31"/>
    </row>
    <row r="86" spans="1:35" ht="10.5">
      <c r="A86" s="54" t="s">
        <v>103</v>
      </c>
      <c r="B86" s="55" t="s">
        <v>0</v>
      </c>
      <c r="C86" s="16">
        <v>58</v>
      </c>
      <c r="D86" s="16">
        <v>23576</v>
      </c>
      <c r="E86" s="16">
        <v>200</v>
      </c>
      <c r="F86" s="16">
        <v>338</v>
      </c>
      <c r="G86" s="16">
        <v>25002</v>
      </c>
      <c r="H86" s="16">
        <v>23151</v>
      </c>
      <c r="I86" s="16">
        <v>72325</v>
      </c>
      <c r="J86" s="16">
        <v>16</v>
      </c>
      <c r="K86" s="16">
        <v>10283</v>
      </c>
      <c r="L86" s="16">
        <v>259</v>
      </c>
      <c r="M86" s="16">
        <v>218</v>
      </c>
      <c r="N86" s="16">
        <v>9276</v>
      </c>
      <c r="O86" s="16">
        <v>18942</v>
      </c>
      <c r="P86" s="16">
        <v>38994</v>
      </c>
      <c r="Q86" s="16">
        <v>111319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0"/>
      <c r="AH86" s="31"/>
      <c r="AI86" s="31"/>
    </row>
    <row r="87" spans="1:35" ht="10.5">
      <c r="A87" s="18" t="s">
        <v>104</v>
      </c>
      <c r="B87" s="18" t="s">
        <v>58</v>
      </c>
      <c r="C87" s="10">
        <v>82</v>
      </c>
      <c r="D87" s="10">
        <v>24415</v>
      </c>
      <c r="E87" s="10">
        <v>153</v>
      </c>
      <c r="F87" s="10">
        <v>318</v>
      </c>
      <c r="G87" s="10">
        <v>18335</v>
      </c>
      <c r="H87" s="10">
        <v>20373</v>
      </c>
      <c r="I87" s="10">
        <v>63676</v>
      </c>
      <c r="J87" s="10">
        <v>31</v>
      </c>
      <c r="K87" s="10">
        <v>10336</v>
      </c>
      <c r="L87" s="10">
        <v>115</v>
      </c>
      <c r="M87" s="10">
        <v>210</v>
      </c>
      <c r="N87" s="10">
        <v>7256</v>
      </c>
      <c r="O87" s="10">
        <v>15214</v>
      </c>
      <c r="P87" s="10">
        <v>33162</v>
      </c>
      <c r="Q87" s="10">
        <v>96838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ht="10.5">
      <c r="A88" s="54" t="s">
        <v>104</v>
      </c>
      <c r="B88" s="55" t="s">
        <v>0</v>
      </c>
      <c r="C88" s="16">
        <v>82</v>
      </c>
      <c r="D88" s="16">
        <v>24415</v>
      </c>
      <c r="E88" s="16">
        <v>153</v>
      </c>
      <c r="F88" s="16">
        <v>318</v>
      </c>
      <c r="G88" s="16">
        <v>18335</v>
      </c>
      <c r="H88" s="16">
        <v>20373</v>
      </c>
      <c r="I88" s="16">
        <v>63676</v>
      </c>
      <c r="J88" s="16">
        <v>31</v>
      </c>
      <c r="K88" s="16">
        <v>10336</v>
      </c>
      <c r="L88" s="16">
        <v>115</v>
      </c>
      <c r="M88" s="16">
        <v>210</v>
      </c>
      <c r="N88" s="16">
        <v>7256</v>
      </c>
      <c r="O88" s="16">
        <v>15214</v>
      </c>
      <c r="P88" s="16">
        <v>33162</v>
      </c>
      <c r="Q88" s="16">
        <v>96838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ht="10.5">
      <c r="A89" s="18" t="s">
        <v>105</v>
      </c>
      <c r="B89" s="18" t="s">
        <v>58</v>
      </c>
      <c r="C89" s="10">
        <v>32</v>
      </c>
      <c r="D89" s="10">
        <v>31423</v>
      </c>
      <c r="E89" s="10">
        <v>327</v>
      </c>
      <c r="F89" s="10">
        <v>328</v>
      </c>
      <c r="G89" s="10">
        <v>8959</v>
      </c>
      <c r="H89" s="10">
        <v>18237</v>
      </c>
      <c r="I89" s="10">
        <v>59306</v>
      </c>
      <c r="J89" s="10">
        <v>24</v>
      </c>
      <c r="K89" s="10">
        <v>17308</v>
      </c>
      <c r="L89" s="10">
        <v>362</v>
      </c>
      <c r="M89" s="10">
        <v>393</v>
      </c>
      <c r="N89" s="10">
        <v>5321</v>
      </c>
      <c r="O89" s="10">
        <v>21759</v>
      </c>
      <c r="P89" s="10">
        <v>45167</v>
      </c>
      <c r="Q89" s="10">
        <v>104473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ht="10.5">
      <c r="A90" s="54" t="s">
        <v>105</v>
      </c>
      <c r="B90" s="55" t="s">
        <v>0</v>
      </c>
      <c r="C90" s="16">
        <v>32</v>
      </c>
      <c r="D90" s="16">
        <v>31423</v>
      </c>
      <c r="E90" s="16">
        <v>327</v>
      </c>
      <c r="F90" s="16">
        <v>328</v>
      </c>
      <c r="G90" s="16">
        <v>8959</v>
      </c>
      <c r="H90" s="16">
        <v>18237</v>
      </c>
      <c r="I90" s="16">
        <v>59306</v>
      </c>
      <c r="J90" s="16">
        <v>24</v>
      </c>
      <c r="K90" s="16">
        <v>17308</v>
      </c>
      <c r="L90" s="16">
        <v>362</v>
      </c>
      <c r="M90" s="16">
        <v>393</v>
      </c>
      <c r="N90" s="16">
        <v>5321</v>
      </c>
      <c r="O90" s="16">
        <v>21759</v>
      </c>
      <c r="P90" s="16">
        <v>45167</v>
      </c>
      <c r="Q90" s="16">
        <v>104473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0.5">
      <c r="A91" s="18" t="s">
        <v>106</v>
      </c>
      <c r="B91" s="18" t="s">
        <v>34</v>
      </c>
      <c r="C91" s="10">
        <v>64</v>
      </c>
      <c r="D91" s="10">
        <v>18259</v>
      </c>
      <c r="E91" s="10">
        <v>80</v>
      </c>
      <c r="F91" s="10">
        <v>238</v>
      </c>
      <c r="G91" s="10">
        <v>20732</v>
      </c>
      <c r="H91" s="10">
        <v>16731</v>
      </c>
      <c r="I91" s="10">
        <v>56104</v>
      </c>
      <c r="J91" s="10">
        <v>29</v>
      </c>
      <c r="K91" s="10">
        <v>8685</v>
      </c>
      <c r="L91" s="10">
        <v>64</v>
      </c>
      <c r="M91" s="10">
        <v>137</v>
      </c>
      <c r="N91" s="10">
        <v>7496</v>
      </c>
      <c r="O91" s="10">
        <v>13280</v>
      </c>
      <c r="P91" s="10">
        <v>29691</v>
      </c>
      <c r="Q91" s="10">
        <v>85795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0"/>
      <c r="AH91" s="31"/>
      <c r="AI91" s="31"/>
    </row>
    <row r="92" spans="1:35" ht="10.5">
      <c r="A92" s="54" t="s">
        <v>106</v>
      </c>
      <c r="B92" s="55" t="s">
        <v>0</v>
      </c>
      <c r="C92" s="16">
        <v>64</v>
      </c>
      <c r="D92" s="16">
        <v>18259</v>
      </c>
      <c r="E92" s="16">
        <v>80</v>
      </c>
      <c r="F92" s="16">
        <v>238</v>
      </c>
      <c r="G92" s="16">
        <v>20732</v>
      </c>
      <c r="H92" s="16">
        <v>16731</v>
      </c>
      <c r="I92" s="16">
        <v>56104</v>
      </c>
      <c r="J92" s="16">
        <v>29</v>
      </c>
      <c r="K92" s="16">
        <v>8685</v>
      </c>
      <c r="L92" s="16">
        <v>64</v>
      </c>
      <c r="M92" s="16">
        <v>137</v>
      </c>
      <c r="N92" s="16">
        <v>7496</v>
      </c>
      <c r="O92" s="16">
        <v>13280</v>
      </c>
      <c r="P92" s="16">
        <v>29691</v>
      </c>
      <c r="Q92" s="16">
        <v>85795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0"/>
      <c r="AH92" s="31"/>
      <c r="AI92" s="31"/>
    </row>
    <row r="93" spans="1:35" ht="10.5">
      <c r="A93" s="18" t="s">
        <v>107</v>
      </c>
      <c r="B93" s="18" t="s">
        <v>34</v>
      </c>
      <c r="C93" s="10">
        <v>79</v>
      </c>
      <c r="D93" s="10">
        <v>18929</v>
      </c>
      <c r="E93" s="10">
        <v>125</v>
      </c>
      <c r="F93" s="10">
        <v>247</v>
      </c>
      <c r="G93" s="10">
        <v>16880</v>
      </c>
      <c r="H93" s="10">
        <v>15958</v>
      </c>
      <c r="I93" s="10">
        <v>52218</v>
      </c>
      <c r="J93" s="10">
        <v>27</v>
      </c>
      <c r="K93" s="10">
        <v>9660</v>
      </c>
      <c r="L93" s="10">
        <v>76</v>
      </c>
      <c r="M93" s="10">
        <v>177</v>
      </c>
      <c r="N93" s="10">
        <v>6358</v>
      </c>
      <c r="O93" s="10">
        <v>13476</v>
      </c>
      <c r="P93" s="10">
        <v>29774</v>
      </c>
      <c r="Q93" s="10">
        <v>81992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0"/>
      <c r="AH93" s="31"/>
      <c r="AI93" s="31"/>
    </row>
    <row r="94" spans="1:35" ht="10.5">
      <c r="A94" s="54" t="s">
        <v>107</v>
      </c>
      <c r="B94" s="55" t="s">
        <v>0</v>
      </c>
      <c r="C94" s="16">
        <v>79</v>
      </c>
      <c r="D94" s="16">
        <v>18929</v>
      </c>
      <c r="E94" s="16">
        <v>125</v>
      </c>
      <c r="F94" s="16">
        <v>247</v>
      </c>
      <c r="G94" s="16">
        <v>16880</v>
      </c>
      <c r="H94" s="16">
        <v>15958</v>
      </c>
      <c r="I94" s="16">
        <v>52218</v>
      </c>
      <c r="J94" s="16">
        <v>27</v>
      </c>
      <c r="K94" s="16">
        <v>9660</v>
      </c>
      <c r="L94" s="16">
        <v>76</v>
      </c>
      <c r="M94" s="16">
        <v>177</v>
      </c>
      <c r="N94" s="16">
        <v>6358</v>
      </c>
      <c r="O94" s="16">
        <v>13476</v>
      </c>
      <c r="P94" s="16">
        <v>29774</v>
      </c>
      <c r="Q94" s="16">
        <v>81992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0"/>
      <c r="AH94" s="31"/>
      <c r="AI94" s="31"/>
    </row>
    <row r="95" spans="1:35" ht="10.5">
      <c r="A95" s="18" t="s">
        <v>108</v>
      </c>
      <c r="B95" s="18" t="s">
        <v>34</v>
      </c>
      <c r="C95" s="10">
        <v>58</v>
      </c>
      <c r="D95" s="10">
        <v>18165</v>
      </c>
      <c r="E95" s="10">
        <v>87</v>
      </c>
      <c r="F95" s="10">
        <v>217</v>
      </c>
      <c r="G95" s="10">
        <v>17187</v>
      </c>
      <c r="H95" s="10">
        <v>14824</v>
      </c>
      <c r="I95" s="10">
        <v>50538</v>
      </c>
      <c r="J95" s="10">
        <v>23</v>
      </c>
      <c r="K95" s="10">
        <v>10072</v>
      </c>
      <c r="L95" s="10">
        <v>83</v>
      </c>
      <c r="M95" s="10">
        <v>147</v>
      </c>
      <c r="N95" s="10">
        <v>6640</v>
      </c>
      <c r="O95" s="10">
        <v>13154</v>
      </c>
      <c r="P95" s="10">
        <v>30119</v>
      </c>
      <c r="Q95" s="10">
        <v>80657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ht="10.5">
      <c r="A96" s="54" t="s">
        <v>108</v>
      </c>
      <c r="B96" s="55" t="s">
        <v>0</v>
      </c>
      <c r="C96" s="16">
        <v>58</v>
      </c>
      <c r="D96" s="16">
        <v>18165</v>
      </c>
      <c r="E96" s="16">
        <v>87</v>
      </c>
      <c r="F96" s="16">
        <v>217</v>
      </c>
      <c r="G96" s="16">
        <v>17187</v>
      </c>
      <c r="H96" s="16">
        <v>14824</v>
      </c>
      <c r="I96" s="16">
        <v>50538</v>
      </c>
      <c r="J96" s="16">
        <v>23</v>
      </c>
      <c r="K96" s="16">
        <v>10072</v>
      </c>
      <c r="L96" s="16">
        <v>83</v>
      </c>
      <c r="M96" s="16">
        <v>147</v>
      </c>
      <c r="N96" s="16">
        <v>6640</v>
      </c>
      <c r="O96" s="16">
        <v>13154</v>
      </c>
      <c r="P96" s="16">
        <v>30119</v>
      </c>
      <c r="Q96" s="16">
        <v>80657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ht="10.5">
      <c r="A97" s="18" t="s">
        <v>109</v>
      </c>
      <c r="B97" s="18" t="s">
        <v>34</v>
      </c>
      <c r="C97" s="10">
        <v>62</v>
      </c>
      <c r="D97" s="10">
        <v>17597</v>
      </c>
      <c r="E97" s="10">
        <v>78</v>
      </c>
      <c r="F97" s="10">
        <v>234</v>
      </c>
      <c r="G97" s="10">
        <v>28573</v>
      </c>
      <c r="H97" s="10">
        <v>19096</v>
      </c>
      <c r="I97" s="10">
        <v>65640</v>
      </c>
      <c r="J97" s="10">
        <v>14</v>
      </c>
      <c r="K97" s="10">
        <v>7676</v>
      </c>
      <c r="L97" s="10">
        <v>64</v>
      </c>
      <c r="M97" s="10">
        <v>148</v>
      </c>
      <c r="N97" s="10">
        <v>9694</v>
      </c>
      <c r="O97" s="10">
        <v>13270</v>
      </c>
      <c r="P97" s="10">
        <v>30866</v>
      </c>
      <c r="Q97" s="10">
        <v>96506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0"/>
      <c r="AH97" s="31"/>
      <c r="AI97" s="31"/>
    </row>
    <row r="98" spans="1:35" ht="10.5">
      <c r="A98" s="54" t="s">
        <v>109</v>
      </c>
      <c r="B98" s="55" t="s">
        <v>0</v>
      </c>
      <c r="C98" s="16">
        <v>62</v>
      </c>
      <c r="D98" s="16">
        <v>17597</v>
      </c>
      <c r="E98" s="16">
        <v>78</v>
      </c>
      <c r="F98" s="16">
        <v>234</v>
      </c>
      <c r="G98" s="16">
        <v>28573</v>
      </c>
      <c r="H98" s="16">
        <v>19096</v>
      </c>
      <c r="I98" s="16">
        <v>65640</v>
      </c>
      <c r="J98" s="16">
        <v>14</v>
      </c>
      <c r="K98" s="16">
        <v>7676</v>
      </c>
      <c r="L98" s="16">
        <v>64</v>
      </c>
      <c r="M98" s="16">
        <v>148</v>
      </c>
      <c r="N98" s="16">
        <v>9694</v>
      </c>
      <c r="O98" s="16">
        <v>13270</v>
      </c>
      <c r="P98" s="16">
        <v>30866</v>
      </c>
      <c r="Q98" s="16">
        <v>96506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0"/>
      <c r="AH98" s="31"/>
      <c r="AI98" s="31"/>
    </row>
    <row r="99" spans="1:35" ht="10.5">
      <c r="A99" s="18" t="s">
        <v>110</v>
      </c>
      <c r="B99" s="18" t="s">
        <v>64</v>
      </c>
      <c r="C99" s="10">
        <v>17</v>
      </c>
      <c r="D99" s="10">
        <v>5627</v>
      </c>
      <c r="E99" s="10">
        <v>24</v>
      </c>
      <c r="F99" s="10">
        <v>77</v>
      </c>
      <c r="G99" s="10">
        <v>6399</v>
      </c>
      <c r="H99" s="10">
        <v>5437</v>
      </c>
      <c r="I99" s="10">
        <v>17581</v>
      </c>
      <c r="J99" s="10">
        <v>6</v>
      </c>
      <c r="K99" s="10">
        <v>3044</v>
      </c>
      <c r="L99" s="10">
        <v>20</v>
      </c>
      <c r="M99" s="10">
        <v>46</v>
      </c>
      <c r="N99" s="10">
        <v>2625</v>
      </c>
      <c r="O99" s="10">
        <v>4365</v>
      </c>
      <c r="P99" s="10">
        <v>10106</v>
      </c>
      <c r="Q99" s="10">
        <v>27687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0"/>
      <c r="AH99" s="31"/>
      <c r="AI99" s="31"/>
    </row>
    <row r="100" spans="1:35" ht="10.5">
      <c r="A100" s="18" t="s">
        <v>110</v>
      </c>
      <c r="B100" s="18" t="s">
        <v>57</v>
      </c>
      <c r="C100" s="10">
        <v>20</v>
      </c>
      <c r="D100" s="10">
        <v>8003</v>
      </c>
      <c r="E100" s="10">
        <v>27</v>
      </c>
      <c r="F100" s="10">
        <v>123</v>
      </c>
      <c r="G100" s="10">
        <v>9486</v>
      </c>
      <c r="H100" s="10">
        <v>8162</v>
      </c>
      <c r="I100" s="10">
        <v>25821</v>
      </c>
      <c r="J100" s="10">
        <v>12</v>
      </c>
      <c r="K100" s="10">
        <v>3501</v>
      </c>
      <c r="L100" s="10">
        <v>29</v>
      </c>
      <c r="M100" s="10">
        <v>78</v>
      </c>
      <c r="N100" s="10">
        <v>3130</v>
      </c>
      <c r="O100" s="10">
        <v>5777</v>
      </c>
      <c r="P100" s="10">
        <v>12527</v>
      </c>
      <c r="Q100" s="10">
        <v>38348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0"/>
      <c r="AH100" s="31"/>
      <c r="AI100" s="31"/>
    </row>
    <row r="101" spans="1:35" ht="10.5">
      <c r="A101" s="18" t="s">
        <v>110</v>
      </c>
      <c r="B101" s="18" t="s">
        <v>2</v>
      </c>
      <c r="C101" s="10">
        <v>88</v>
      </c>
      <c r="D101" s="10">
        <v>9231</v>
      </c>
      <c r="E101" s="10">
        <v>36</v>
      </c>
      <c r="F101" s="10">
        <v>146</v>
      </c>
      <c r="G101" s="10">
        <v>15308</v>
      </c>
      <c r="H101" s="10">
        <v>12458</v>
      </c>
      <c r="I101" s="10">
        <v>37267</v>
      </c>
      <c r="J101" s="10">
        <v>11</v>
      </c>
      <c r="K101" s="10">
        <v>5070</v>
      </c>
      <c r="L101" s="10">
        <v>19</v>
      </c>
      <c r="M101" s="10">
        <v>75</v>
      </c>
      <c r="N101" s="10">
        <v>5445</v>
      </c>
      <c r="O101" s="10">
        <v>9022</v>
      </c>
      <c r="P101" s="10">
        <v>19642</v>
      </c>
      <c r="Q101" s="10">
        <v>56909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ht="10.5">
      <c r="A102" s="54" t="s">
        <v>110</v>
      </c>
      <c r="B102" s="55" t="s">
        <v>0</v>
      </c>
      <c r="C102" s="16">
        <v>125</v>
      </c>
      <c r="D102" s="16">
        <v>22861</v>
      </c>
      <c r="E102" s="16">
        <v>87</v>
      </c>
      <c r="F102" s="16">
        <v>346</v>
      </c>
      <c r="G102" s="16">
        <v>31193</v>
      </c>
      <c r="H102" s="16">
        <v>26057</v>
      </c>
      <c r="I102" s="16">
        <v>80669</v>
      </c>
      <c r="J102" s="16">
        <v>29</v>
      </c>
      <c r="K102" s="16">
        <v>11615</v>
      </c>
      <c r="L102" s="16">
        <v>68</v>
      </c>
      <c r="M102" s="16">
        <v>199</v>
      </c>
      <c r="N102" s="16">
        <v>11200</v>
      </c>
      <c r="O102" s="16">
        <v>19164</v>
      </c>
      <c r="P102" s="16">
        <v>42275</v>
      </c>
      <c r="Q102" s="16">
        <v>122944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ht="10.5">
      <c r="A103" s="18" t="s">
        <v>111</v>
      </c>
      <c r="B103" s="18" t="s">
        <v>64</v>
      </c>
      <c r="C103" s="10">
        <v>98</v>
      </c>
      <c r="D103" s="10">
        <v>17153</v>
      </c>
      <c r="E103" s="10">
        <v>62</v>
      </c>
      <c r="F103" s="10">
        <v>202</v>
      </c>
      <c r="G103" s="10">
        <v>14145</v>
      </c>
      <c r="H103" s="10">
        <v>14249</v>
      </c>
      <c r="I103" s="10">
        <v>45909</v>
      </c>
      <c r="J103" s="10">
        <v>38</v>
      </c>
      <c r="K103" s="10">
        <v>13882</v>
      </c>
      <c r="L103" s="10">
        <v>64</v>
      </c>
      <c r="M103" s="10">
        <v>160</v>
      </c>
      <c r="N103" s="10">
        <v>7706</v>
      </c>
      <c r="O103" s="10">
        <v>17576</v>
      </c>
      <c r="P103" s="10">
        <v>39426</v>
      </c>
      <c r="Q103" s="10">
        <v>85335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ht="10.5">
      <c r="A104" s="54" t="s">
        <v>111</v>
      </c>
      <c r="B104" s="55" t="s">
        <v>0</v>
      </c>
      <c r="C104" s="16">
        <v>98</v>
      </c>
      <c r="D104" s="16">
        <v>17153</v>
      </c>
      <c r="E104" s="16">
        <v>62</v>
      </c>
      <c r="F104" s="16">
        <v>202</v>
      </c>
      <c r="G104" s="16">
        <v>14145</v>
      </c>
      <c r="H104" s="16">
        <v>14249</v>
      </c>
      <c r="I104" s="16">
        <v>45909</v>
      </c>
      <c r="J104" s="16">
        <v>38</v>
      </c>
      <c r="K104" s="16">
        <v>13882</v>
      </c>
      <c r="L104" s="16">
        <v>64</v>
      </c>
      <c r="M104" s="16">
        <v>160</v>
      </c>
      <c r="N104" s="16">
        <v>7706</v>
      </c>
      <c r="O104" s="16">
        <v>17576</v>
      </c>
      <c r="P104" s="16">
        <v>39426</v>
      </c>
      <c r="Q104" s="16">
        <v>85335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ht="10.5">
      <c r="A105" s="18" t="s">
        <v>112</v>
      </c>
      <c r="B105" s="18" t="s">
        <v>64</v>
      </c>
      <c r="C105" s="10">
        <v>103</v>
      </c>
      <c r="D105" s="10">
        <v>17202</v>
      </c>
      <c r="E105" s="10">
        <v>56</v>
      </c>
      <c r="F105" s="10">
        <v>206</v>
      </c>
      <c r="G105" s="10">
        <v>16384</v>
      </c>
      <c r="H105" s="10">
        <v>14990</v>
      </c>
      <c r="I105" s="10">
        <v>48941</v>
      </c>
      <c r="J105" s="10">
        <v>36</v>
      </c>
      <c r="K105" s="10">
        <v>13982</v>
      </c>
      <c r="L105" s="10">
        <v>53</v>
      </c>
      <c r="M105" s="10">
        <v>147</v>
      </c>
      <c r="N105" s="10">
        <v>7656</v>
      </c>
      <c r="O105" s="10">
        <v>17176</v>
      </c>
      <c r="P105" s="10">
        <v>39050</v>
      </c>
      <c r="Q105" s="10">
        <v>87991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ht="10.5">
      <c r="A106" s="54" t="s">
        <v>112</v>
      </c>
      <c r="B106" s="55" t="s">
        <v>0</v>
      </c>
      <c r="C106" s="16">
        <v>103</v>
      </c>
      <c r="D106" s="16">
        <v>17202</v>
      </c>
      <c r="E106" s="16">
        <v>56</v>
      </c>
      <c r="F106" s="16">
        <v>206</v>
      </c>
      <c r="G106" s="16">
        <v>16384</v>
      </c>
      <c r="H106" s="16">
        <v>14990</v>
      </c>
      <c r="I106" s="16">
        <v>48941</v>
      </c>
      <c r="J106" s="16">
        <v>36</v>
      </c>
      <c r="K106" s="16">
        <v>13982</v>
      </c>
      <c r="L106" s="16">
        <v>53</v>
      </c>
      <c r="M106" s="16">
        <v>147</v>
      </c>
      <c r="N106" s="16">
        <v>7656</v>
      </c>
      <c r="O106" s="16">
        <v>17176</v>
      </c>
      <c r="P106" s="16">
        <v>39050</v>
      </c>
      <c r="Q106" s="16">
        <v>87991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ht="10.5">
      <c r="A107" s="18" t="s">
        <v>113</v>
      </c>
      <c r="B107" s="18" t="s">
        <v>62</v>
      </c>
      <c r="C107" s="10">
        <v>70</v>
      </c>
      <c r="D107" s="10">
        <v>17673</v>
      </c>
      <c r="E107" s="10">
        <v>77</v>
      </c>
      <c r="F107" s="10">
        <v>264</v>
      </c>
      <c r="G107" s="10">
        <v>23031</v>
      </c>
      <c r="H107" s="10">
        <v>15684</v>
      </c>
      <c r="I107" s="10">
        <v>56799</v>
      </c>
      <c r="J107" s="10">
        <v>27</v>
      </c>
      <c r="K107" s="10">
        <v>7231</v>
      </c>
      <c r="L107" s="10">
        <v>50</v>
      </c>
      <c r="M107" s="10">
        <v>162</v>
      </c>
      <c r="N107" s="10">
        <v>5630</v>
      </c>
      <c r="O107" s="10">
        <v>10153</v>
      </c>
      <c r="P107" s="10">
        <v>23253</v>
      </c>
      <c r="Q107" s="10">
        <v>80052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ht="10.5">
      <c r="A108" s="18" t="s">
        <v>113</v>
      </c>
      <c r="B108" s="18" t="s">
        <v>34</v>
      </c>
      <c r="C108" s="12"/>
      <c r="D108" s="10">
        <v>56</v>
      </c>
      <c r="E108" s="12"/>
      <c r="F108" s="12"/>
      <c r="G108" s="10">
        <v>70</v>
      </c>
      <c r="H108" s="10">
        <v>34</v>
      </c>
      <c r="I108" s="10">
        <v>160</v>
      </c>
      <c r="J108" s="12"/>
      <c r="K108" s="10">
        <v>12</v>
      </c>
      <c r="L108" s="12"/>
      <c r="M108" s="12"/>
      <c r="N108" s="10">
        <v>8</v>
      </c>
      <c r="O108" s="10">
        <v>15</v>
      </c>
      <c r="P108" s="10">
        <v>35</v>
      </c>
      <c r="Q108" s="10">
        <v>195</v>
      </c>
      <c r="S108" s="30"/>
      <c r="T108" s="31"/>
      <c r="U108" s="30"/>
      <c r="V108" s="30"/>
      <c r="W108" s="31"/>
      <c r="X108" s="31"/>
      <c r="Y108" s="30"/>
      <c r="Z108" s="31"/>
      <c r="AA108" s="30"/>
      <c r="AB108" s="31"/>
      <c r="AC108" s="30"/>
      <c r="AD108" s="30"/>
      <c r="AE108" s="31"/>
      <c r="AF108" s="31"/>
      <c r="AG108" s="30"/>
      <c r="AH108" s="31"/>
      <c r="AI108" s="31"/>
    </row>
    <row r="109" spans="1:35" ht="10.5">
      <c r="A109" s="54" t="s">
        <v>113</v>
      </c>
      <c r="B109" s="55" t="s">
        <v>0</v>
      </c>
      <c r="C109" s="16">
        <v>70</v>
      </c>
      <c r="D109" s="16">
        <v>17729</v>
      </c>
      <c r="E109" s="16">
        <v>77</v>
      </c>
      <c r="F109" s="16">
        <v>264</v>
      </c>
      <c r="G109" s="16">
        <v>23101</v>
      </c>
      <c r="H109" s="16">
        <v>15718</v>
      </c>
      <c r="I109" s="16">
        <v>56959</v>
      </c>
      <c r="J109" s="16">
        <v>27</v>
      </c>
      <c r="K109" s="16">
        <v>7243</v>
      </c>
      <c r="L109" s="16">
        <v>50</v>
      </c>
      <c r="M109" s="16">
        <v>162</v>
      </c>
      <c r="N109" s="16">
        <v>5638</v>
      </c>
      <c r="O109" s="16">
        <v>10168</v>
      </c>
      <c r="P109" s="16">
        <v>23288</v>
      </c>
      <c r="Q109" s="16">
        <v>80247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ht="10.5">
      <c r="A110" s="18" t="s">
        <v>114</v>
      </c>
      <c r="B110" s="18" t="s">
        <v>62</v>
      </c>
      <c r="C110" s="10">
        <v>92</v>
      </c>
      <c r="D110" s="10">
        <v>24665</v>
      </c>
      <c r="E110" s="10">
        <v>56</v>
      </c>
      <c r="F110" s="10">
        <v>305</v>
      </c>
      <c r="G110" s="10">
        <v>37912</v>
      </c>
      <c r="H110" s="10">
        <v>23445</v>
      </c>
      <c r="I110" s="10">
        <v>86475</v>
      </c>
      <c r="J110" s="10">
        <v>19</v>
      </c>
      <c r="K110" s="10">
        <v>10636</v>
      </c>
      <c r="L110" s="10">
        <v>58</v>
      </c>
      <c r="M110" s="10">
        <v>135</v>
      </c>
      <c r="N110" s="10">
        <v>10420</v>
      </c>
      <c r="O110" s="10">
        <v>15698</v>
      </c>
      <c r="P110" s="10">
        <v>36966</v>
      </c>
      <c r="Q110" s="10">
        <v>123441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0"/>
      <c r="AH110" s="31"/>
      <c r="AI110" s="31"/>
    </row>
    <row r="111" spans="1:35" ht="10.5">
      <c r="A111" s="54" t="s">
        <v>114</v>
      </c>
      <c r="B111" s="55" t="s">
        <v>0</v>
      </c>
      <c r="C111" s="16">
        <v>92</v>
      </c>
      <c r="D111" s="16">
        <v>24665</v>
      </c>
      <c r="E111" s="16">
        <v>56</v>
      </c>
      <c r="F111" s="16">
        <v>305</v>
      </c>
      <c r="G111" s="16">
        <v>37912</v>
      </c>
      <c r="H111" s="16">
        <v>23445</v>
      </c>
      <c r="I111" s="16">
        <v>86475</v>
      </c>
      <c r="J111" s="16">
        <v>19</v>
      </c>
      <c r="K111" s="16">
        <v>10636</v>
      </c>
      <c r="L111" s="16">
        <v>58</v>
      </c>
      <c r="M111" s="16">
        <v>135</v>
      </c>
      <c r="N111" s="16">
        <v>10420</v>
      </c>
      <c r="O111" s="16">
        <v>15698</v>
      </c>
      <c r="P111" s="16">
        <v>36966</v>
      </c>
      <c r="Q111" s="16">
        <v>123441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0"/>
      <c r="AH111" s="31"/>
      <c r="AI111" s="31"/>
    </row>
    <row r="112" spans="1:35" ht="10.5">
      <c r="A112" s="18" t="s">
        <v>115</v>
      </c>
      <c r="B112" s="18" t="s">
        <v>62</v>
      </c>
      <c r="C112" s="10">
        <v>70</v>
      </c>
      <c r="D112" s="10">
        <v>18714</v>
      </c>
      <c r="E112" s="10">
        <v>65</v>
      </c>
      <c r="F112" s="10">
        <v>227</v>
      </c>
      <c r="G112" s="10">
        <v>16313</v>
      </c>
      <c r="H112" s="10">
        <v>13700</v>
      </c>
      <c r="I112" s="10">
        <v>49089</v>
      </c>
      <c r="J112" s="10">
        <v>29</v>
      </c>
      <c r="K112" s="10">
        <v>11615</v>
      </c>
      <c r="L112" s="10">
        <v>46</v>
      </c>
      <c r="M112" s="10">
        <v>145</v>
      </c>
      <c r="N112" s="10">
        <v>5690</v>
      </c>
      <c r="O112" s="10">
        <v>12644</v>
      </c>
      <c r="P112" s="10">
        <v>30169</v>
      </c>
      <c r="Q112" s="10">
        <v>79258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ht="10.5">
      <c r="A113" s="54" t="s">
        <v>115</v>
      </c>
      <c r="B113" s="55" t="s">
        <v>0</v>
      </c>
      <c r="C113" s="16">
        <v>70</v>
      </c>
      <c r="D113" s="16">
        <v>18714</v>
      </c>
      <c r="E113" s="16">
        <v>65</v>
      </c>
      <c r="F113" s="16">
        <v>227</v>
      </c>
      <c r="G113" s="16">
        <v>16313</v>
      </c>
      <c r="H113" s="16">
        <v>13700</v>
      </c>
      <c r="I113" s="16">
        <v>49089</v>
      </c>
      <c r="J113" s="16">
        <v>29</v>
      </c>
      <c r="K113" s="16">
        <v>11615</v>
      </c>
      <c r="L113" s="16">
        <v>46</v>
      </c>
      <c r="M113" s="16">
        <v>145</v>
      </c>
      <c r="N113" s="16">
        <v>5690</v>
      </c>
      <c r="O113" s="16">
        <v>12644</v>
      </c>
      <c r="P113" s="16">
        <v>30169</v>
      </c>
      <c r="Q113" s="16">
        <v>79258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ht="10.5">
      <c r="A114" s="18" t="s">
        <v>116</v>
      </c>
      <c r="B114" s="18" t="s">
        <v>62</v>
      </c>
      <c r="C114" s="10">
        <v>74</v>
      </c>
      <c r="D114" s="10">
        <v>14761</v>
      </c>
      <c r="E114" s="10">
        <v>45</v>
      </c>
      <c r="F114" s="10">
        <v>152</v>
      </c>
      <c r="G114" s="10">
        <v>8039</v>
      </c>
      <c r="H114" s="10">
        <v>8742</v>
      </c>
      <c r="I114" s="10">
        <v>31813</v>
      </c>
      <c r="J114" s="10">
        <v>43</v>
      </c>
      <c r="K114" s="10">
        <v>12775</v>
      </c>
      <c r="L114" s="10">
        <v>74</v>
      </c>
      <c r="M114" s="10">
        <v>98</v>
      </c>
      <c r="N114" s="10">
        <v>3644</v>
      </c>
      <c r="O114" s="10">
        <v>11242</v>
      </c>
      <c r="P114" s="10">
        <v>27876</v>
      </c>
      <c r="Q114" s="10">
        <v>59689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ht="10.5">
      <c r="A115" s="54" t="s">
        <v>116</v>
      </c>
      <c r="B115" s="55" t="s">
        <v>0</v>
      </c>
      <c r="C115" s="16">
        <v>74</v>
      </c>
      <c r="D115" s="16">
        <v>14761</v>
      </c>
      <c r="E115" s="16">
        <v>45</v>
      </c>
      <c r="F115" s="16">
        <v>152</v>
      </c>
      <c r="G115" s="16">
        <v>8039</v>
      </c>
      <c r="H115" s="16">
        <v>8742</v>
      </c>
      <c r="I115" s="16">
        <v>31813</v>
      </c>
      <c r="J115" s="16">
        <v>43</v>
      </c>
      <c r="K115" s="16">
        <v>12775</v>
      </c>
      <c r="L115" s="16">
        <v>74</v>
      </c>
      <c r="M115" s="16">
        <v>98</v>
      </c>
      <c r="N115" s="16">
        <v>3644</v>
      </c>
      <c r="O115" s="16">
        <v>11242</v>
      </c>
      <c r="P115" s="16">
        <v>27876</v>
      </c>
      <c r="Q115" s="16">
        <v>59689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ht="10.5">
      <c r="A116" s="18" t="s">
        <v>117</v>
      </c>
      <c r="B116" s="18" t="s">
        <v>46</v>
      </c>
      <c r="C116" s="10">
        <v>70</v>
      </c>
      <c r="D116" s="10">
        <v>19262</v>
      </c>
      <c r="E116" s="10">
        <v>60</v>
      </c>
      <c r="F116" s="10">
        <v>334</v>
      </c>
      <c r="G116" s="10">
        <v>43069</v>
      </c>
      <c r="H116" s="10">
        <v>23836</v>
      </c>
      <c r="I116" s="10">
        <v>86631</v>
      </c>
      <c r="J116" s="10">
        <v>15</v>
      </c>
      <c r="K116" s="10">
        <v>9373</v>
      </c>
      <c r="L116" s="10">
        <v>55</v>
      </c>
      <c r="M116" s="10">
        <v>143</v>
      </c>
      <c r="N116" s="10">
        <v>15086</v>
      </c>
      <c r="O116" s="10">
        <v>16120</v>
      </c>
      <c r="P116" s="10">
        <v>40792</v>
      </c>
      <c r="Q116" s="10">
        <v>127423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ht="10.5">
      <c r="A117" s="54" t="s">
        <v>117</v>
      </c>
      <c r="B117" s="55" t="s">
        <v>0</v>
      </c>
      <c r="C117" s="16">
        <v>70</v>
      </c>
      <c r="D117" s="16">
        <v>19262</v>
      </c>
      <c r="E117" s="16">
        <v>60</v>
      </c>
      <c r="F117" s="16">
        <v>334</v>
      </c>
      <c r="G117" s="16">
        <v>43069</v>
      </c>
      <c r="H117" s="16">
        <v>23836</v>
      </c>
      <c r="I117" s="16">
        <v>86631</v>
      </c>
      <c r="J117" s="16">
        <v>15</v>
      </c>
      <c r="K117" s="16">
        <v>9373</v>
      </c>
      <c r="L117" s="16">
        <v>55</v>
      </c>
      <c r="M117" s="16">
        <v>143</v>
      </c>
      <c r="N117" s="16">
        <v>15086</v>
      </c>
      <c r="O117" s="16">
        <v>16120</v>
      </c>
      <c r="P117" s="16">
        <v>40792</v>
      </c>
      <c r="Q117" s="16">
        <v>127423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ht="10.5">
      <c r="A118" s="18" t="s">
        <v>118</v>
      </c>
      <c r="B118" s="18" t="s">
        <v>64</v>
      </c>
      <c r="C118" s="10">
        <v>46</v>
      </c>
      <c r="D118" s="10">
        <v>7762</v>
      </c>
      <c r="E118" s="10">
        <v>20</v>
      </c>
      <c r="F118" s="10">
        <v>78</v>
      </c>
      <c r="G118" s="10">
        <v>3868</v>
      </c>
      <c r="H118" s="10">
        <v>4627</v>
      </c>
      <c r="I118" s="10">
        <v>16401</v>
      </c>
      <c r="J118" s="10">
        <v>19</v>
      </c>
      <c r="K118" s="10">
        <v>6395</v>
      </c>
      <c r="L118" s="10">
        <v>30</v>
      </c>
      <c r="M118" s="10">
        <v>83</v>
      </c>
      <c r="N118" s="10">
        <v>2289</v>
      </c>
      <c r="O118" s="10">
        <v>6769</v>
      </c>
      <c r="P118" s="10">
        <v>15585</v>
      </c>
      <c r="Q118" s="10">
        <v>31986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ht="10.5">
      <c r="A119" s="18" t="s">
        <v>118</v>
      </c>
      <c r="B119" s="18" t="s">
        <v>48</v>
      </c>
      <c r="C119" s="10">
        <v>32</v>
      </c>
      <c r="D119" s="10">
        <v>13491</v>
      </c>
      <c r="E119" s="10">
        <v>126</v>
      </c>
      <c r="F119" s="10">
        <v>254</v>
      </c>
      <c r="G119" s="10">
        <v>3850</v>
      </c>
      <c r="H119" s="10">
        <v>8399</v>
      </c>
      <c r="I119" s="10">
        <v>26152</v>
      </c>
      <c r="J119" s="10">
        <v>34</v>
      </c>
      <c r="K119" s="10">
        <v>13680</v>
      </c>
      <c r="L119" s="10">
        <v>234</v>
      </c>
      <c r="M119" s="10">
        <v>324</v>
      </c>
      <c r="N119" s="10">
        <v>4783</v>
      </c>
      <c r="O119" s="10">
        <v>14692</v>
      </c>
      <c r="P119" s="10">
        <v>33747</v>
      </c>
      <c r="Q119" s="10">
        <v>59899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0.5">
      <c r="A120" s="54" t="s">
        <v>118</v>
      </c>
      <c r="B120" s="55" t="s">
        <v>0</v>
      </c>
      <c r="C120" s="16">
        <v>78</v>
      </c>
      <c r="D120" s="16">
        <v>21253</v>
      </c>
      <c r="E120" s="16">
        <v>146</v>
      </c>
      <c r="F120" s="16">
        <v>332</v>
      </c>
      <c r="G120" s="16">
        <v>7718</v>
      </c>
      <c r="H120" s="16">
        <v>13026</v>
      </c>
      <c r="I120" s="16">
        <v>42553</v>
      </c>
      <c r="J120" s="16">
        <v>53</v>
      </c>
      <c r="K120" s="16">
        <v>20075</v>
      </c>
      <c r="L120" s="16">
        <v>264</v>
      </c>
      <c r="M120" s="16">
        <v>407</v>
      </c>
      <c r="N120" s="16">
        <v>7072</v>
      </c>
      <c r="O120" s="16">
        <v>21461</v>
      </c>
      <c r="P120" s="16">
        <v>49332</v>
      </c>
      <c r="Q120" s="16">
        <v>91885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ht="10.5">
      <c r="A121" s="18" t="s">
        <v>119</v>
      </c>
      <c r="B121" s="18" t="s">
        <v>48</v>
      </c>
      <c r="C121" s="10">
        <v>79</v>
      </c>
      <c r="D121" s="10">
        <v>26134</v>
      </c>
      <c r="E121" s="10">
        <v>145</v>
      </c>
      <c r="F121" s="10">
        <v>302</v>
      </c>
      <c r="G121" s="10">
        <v>13506</v>
      </c>
      <c r="H121" s="10">
        <v>16009</v>
      </c>
      <c r="I121" s="10">
        <v>56175</v>
      </c>
      <c r="J121" s="10">
        <v>34</v>
      </c>
      <c r="K121" s="10">
        <v>16762</v>
      </c>
      <c r="L121" s="10">
        <v>163</v>
      </c>
      <c r="M121" s="10">
        <v>287</v>
      </c>
      <c r="N121" s="10">
        <v>8011</v>
      </c>
      <c r="O121" s="10">
        <v>18008</v>
      </c>
      <c r="P121" s="10">
        <v>43265</v>
      </c>
      <c r="Q121" s="10">
        <v>99440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ht="10.5">
      <c r="A122" s="18" t="s">
        <v>119</v>
      </c>
      <c r="B122" s="18" t="s">
        <v>34</v>
      </c>
      <c r="C122" s="12"/>
      <c r="D122" s="10"/>
      <c r="E122" s="12"/>
      <c r="F122" s="12"/>
      <c r="G122" s="10">
        <v>2</v>
      </c>
      <c r="H122" s="12">
        <v>1</v>
      </c>
      <c r="I122" s="10">
        <v>3</v>
      </c>
      <c r="J122" s="12"/>
      <c r="K122" s="12"/>
      <c r="L122" s="12"/>
      <c r="M122" s="12"/>
      <c r="N122" s="12"/>
      <c r="O122" s="12"/>
      <c r="P122" s="12"/>
      <c r="Q122" s="10">
        <v>3</v>
      </c>
      <c r="S122" s="30"/>
      <c r="T122" s="30"/>
      <c r="U122" s="30"/>
      <c r="V122" s="30"/>
      <c r="W122" s="31"/>
      <c r="X122" s="30"/>
      <c r="Y122" s="30"/>
      <c r="Z122" s="31"/>
      <c r="AA122" s="30"/>
      <c r="AB122" s="30"/>
      <c r="AC122" s="30"/>
      <c r="AD122" s="30"/>
      <c r="AE122" s="30"/>
      <c r="AF122" s="30"/>
      <c r="AG122" s="30"/>
      <c r="AH122" s="30"/>
      <c r="AI122" s="31"/>
    </row>
    <row r="123" spans="1:35" ht="10.5">
      <c r="A123" s="54" t="s">
        <v>119</v>
      </c>
      <c r="B123" s="55" t="s">
        <v>0</v>
      </c>
      <c r="C123" s="16">
        <v>79</v>
      </c>
      <c r="D123" s="16">
        <v>26134</v>
      </c>
      <c r="E123" s="16">
        <v>145</v>
      </c>
      <c r="F123" s="16">
        <v>302</v>
      </c>
      <c r="G123" s="16">
        <v>13508</v>
      </c>
      <c r="H123" s="16">
        <v>16010</v>
      </c>
      <c r="I123" s="16">
        <v>56178</v>
      </c>
      <c r="J123" s="16">
        <v>34</v>
      </c>
      <c r="K123" s="16">
        <v>16762</v>
      </c>
      <c r="L123" s="16">
        <v>163</v>
      </c>
      <c r="M123" s="16">
        <v>287</v>
      </c>
      <c r="N123" s="16">
        <v>8011</v>
      </c>
      <c r="O123" s="16">
        <v>18008</v>
      </c>
      <c r="P123" s="16">
        <v>43265</v>
      </c>
      <c r="Q123" s="16">
        <v>99443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ht="10.5">
      <c r="A124" s="18" t="s">
        <v>120</v>
      </c>
      <c r="B124" s="18" t="s">
        <v>48</v>
      </c>
      <c r="C124" s="10">
        <v>79</v>
      </c>
      <c r="D124" s="10">
        <v>34255</v>
      </c>
      <c r="E124" s="10">
        <v>166</v>
      </c>
      <c r="F124" s="10">
        <v>259</v>
      </c>
      <c r="G124" s="10">
        <v>6163</v>
      </c>
      <c r="H124" s="10">
        <v>13826</v>
      </c>
      <c r="I124" s="10">
        <v>54748</v>
      </c>
      <c r="J124" s="10">
        <v>109</v>
      </c>
      <c r="K124" s="10">
        <v>26095</v>
      </c>
      <c r="L124" s="10">
        <v>226</v>
      </c>
      <c r="M124" s="10">
        <v>286</v>
      </c>
      <c r="N124" s="10">
        <v>5668</v>
      </c>
      <c r="O124" s="10">
        <v>20661</v>
      </c>
      <c r="P124" s="10">
        <v>53045</v>
      </c>
      <c r="Q124" s="10">
        <v>107793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ht="10.5">
      <c r="A125" s="54" t="s">
        <v>120</v>
      </c>
      <c r="B125" s="55" t="s">
        <v>0</v>
      </c>
      <c r="C125" s="16">
        <v>79</v>
      </c>
      <c r="D125" s="16">
        <v>34255</v>
      </c>
      <c r="E125" s="16">
        <v>166</v>
      </c>
      <c r="F125" s="16">
        <v>259</v>
      </c>
      <c r="G125" s="16">
        <v>6163</v>
      </c>
      <c r="H125" s="16">
        <v>13826</v>
      </c>
      <c r="I125" s="16">
        <v>54748</v>
      </c>
      <c r="J125" s="16">
        <v>109</v>
      </c>
      <c r="K125" s="16">
        <v>26095</v>
      </c>
      <c r="L125" s="16">
        <v>226</v>
      </c>
      <c r="M125" s="16">
        <v>286</v>
      </c>
      <c r="N125" s="16">
        <v>5668</v>
      </c>
      <c r="O125" s="16">
        <v>20661</v>
      </c>
      <c r="P125" s="16">
        <v>53045</v>
      </c>
      <c r="Q125" s="16">
        <v>107793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ht="10.5">
      <c r="A126" s="18" t="s">
        <v>121</v>
      </c>
      <c r="B126" s="18" t="s">
        <v>48</v>
      </c>
      <c r="C126" s="10">
        <v>52</v>
      </c>
      <c r="D126" s="10">
        <v>20843</v>
      </c>
      <c r="E126" s="10">
        <v>122</v>
      </c>
      <c r="F126" s="10">
        <v>198</v>
      </c>
      <c r="G126" s="10">
        <v>4412</v>
      </c>
      <c r="H126" s="10">
        <v>9672</v>
      </c>
      <c r="I126" s="10">
        <v>35299</v>
      </c>
      <c r="J126" s="10">
        <v>53</v>
      </c>
      <c r="K126" s="10">
        <v>16064</v>
      </c>
      <c r="L126" s="10">
        <v>137</v>
      </c>
      <c r="M126" s="10">
        <v>160</v>
      </c>
      <c r="N126" s="10">
        <v>4060</v>
      </c>
      <c r="O126" s="10">
        <v>13922</v>
      </c>
      <c r="P126" s="10">
        <v>34396</v>
      </c>
      <c r="Q126" s="10">
        <v>69695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ht="10.5">
      <c r="A127" s="54" t="s">
        <v>121</v>
      </c>
      <c r="B127" s="55" t="s">
        <v>0</v>
      </c>
      <c r="C127" s="16">
        <v>52</v>
      </c>
      <c r="D127" s="16">
        <v>20843</v>
      </c>
      <c r="E127" s="16">
        <v>122</v>
      </c>
      <c r="F127" s="16">
        <v>198</v>
      </c>
      <c r="G127" s="16">
        <v>4412</v>
      </c>
      <c r="H127" s="16">
        <v>9672</v>
      </c>
      <c r="I127" s="16">
        <v>35299</v>
      </c>
      <c r="J127" s="16">
        <v>53</v>
      </c>
      <c r="K127" s="16">
        <v>16064</v>
      </c>
      <c r="L127" s="16">
        <v>137</v>
      </c>
      <c r="M127" s="16">
        <v>160</v>
      </c>
      <c r="N127" s="16">
        <v>4060</v>
      </c>
      <c r="O127" s="16">
        <v>13922</v>
      </c>
      <c r="P127" s="16">
        <v>34396</v>
      </c>
      <c r="Q127" s="16">
        <v>69695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ht="10.5">
      <c r="A128" s="18" t="s">
        <v>122</v>
      </c>
      <c r="B128" s="18" t="s">
        <v>62</v>
      </c>
      <c r="C128" s="12">
        <v>3</v>
      </c>
      <c r="D128" s="10">
        <v>1029</v>
      </c>
      <c r="E128" s="10">
        <v>6</v>
      </c>
      <c r="F128" s="10">
        <v>23</v>
      </c>
      <c r="G128" s="10">
        <v>701</v>
      </c>
      <c r="H128" s="10">
        <v>729</v>
      </c>
      <c r="I128" s="10">
        <v>2491</v>
      </c>
      <c r="J128" s="10">
        <v>3</v>
      </c>
      <c r="K128" s="10">
        <v>592</v>
      </c>
      <c r="L128" s="12">
        <v>4</v>
      </c>
      <c r="M128" s="10">
        <v>11</v>
      </c>
      <c r="N128" s="10">
        <v>286</v>
      </c>
      <c r="O128" s="10">
        <v>749</v>
      </c>
      <c r="P128" s="10">
        <v>1645</v>
      </c>
      <c r="Q128" s="10">
        <v>4136</v>
      </c>
      <c r="S128" s="30"/>
      <c r="T128" s="31"/>
      <c r="U128" s="31"/>
      <c r="V128" s="31"/>
      <c r="W128" s="31"/>
      <c r="X128" s="31"/>
      <c r="Y128" s="30"/>
      <c r="Z128" s="31"/>
      <c r="AA128" s="31"/>
      <c r="AB128" s="31"/>
      <c r="AC128" s="30"/>
      <c r="AD128" s="31"/>
      <c r="AE128" s="31"/>
      <c r="AF128" s="31"/>
      <c r="AG128" s="30"/>
      <c r="AH128" s="31"/>
      <c r="AI128" s="31"/>
    </row>
    <row r="129" spans="1:35" ht="10.5">
      <c r="A129" s="18" t="s">
        <v>122</v>
      </c>
      <c r="B129" s="18" t="s">
        <v>48</v>
      </c>
      <c r="C129" s="10">
        <v>59</v>
      </c>
      <c r="D129" s="10">
        <v>25578</v>
      </c>
      <c r="E129" s="10">
        <v>99</v>
      </c>
      <c r="F129" s="10">
        <v>292</v>
      </c>
      <c r="G129" s="10">
        <v>14277</v>
      </c>
      <c r="H129" s="10">
        <v>15253</v>
      </c>
      <c r="I129" s="10">
        <v>55558</v>
      </c>
      <c r="J129" s="10">
        <v>28</v>
      </c>
      <c r="K129" s="10">
        <v>15802</v>
      </c>
      <c r="L129" s="10">
        <v>131</v>
      </c>
      <c r="M129" s="10">
        <v>202</v>
      </c>
      <c r="N129" s="10">
        <v>8393</v>
      </c>
      <c r="O129" s="10">
        <v>16644</v>
      </c>
      <c r="P129" s="10">
        <v>41200</v>
      </c>
      <c r="Q129" s="10">
        <v>96758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ht="10.5">
      <c r="A130" s="54" t="s">
        <v>122</v>
      </c>
      <c r="B130" s="55" t="s">
        <v>0</v>
      </c>
      <c r="C130" s="16">
        <v>62</v>
      </c>
      <c r="D130" s="16">
        <v>26607</v>
      </c>
      <c r="E130" s="16">
        <v>105</v>
      </c>
      <c r="F130" s="16">
        <v>315</v>
      </c>
      <c r="G130" s="16">
        <v>14978</v>
      </c>
      <c r="H130" s="16">
        <v>15982</v>
      </c>
      <c r="I130" s="16">
        <v>58049</v>
      </c>
      <c r="J130" s="16">
        <v>31</v>
      </c>
      <c r="K130" s="16">
        <v>16394</v>
      </c>
      <c r="L130" s="16">
        <v>135</v>
      </c>
      <c r="M130" s="16">
        <v>213</v>
      </c>
      <c r="N130" s="16">
        <v>8679</v>
      </c>
      <c r="O130" s="16">
        <v>17393</v>
      </c>
      <c r="P130" s="16">
        <v>42845</v>
      </c>
      <c r="Q130" s="16">
        <v>100894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ht="10.5">
      <c r="A131" s="52" t="s">
        <v>188</v>
      </c>
      <c r="B131" s="53"/>
      <c r="C131" s="7">
        <v>3042</v>
      </c>
      <c r="D131" s="7">
        <v>671201</v>
      </c>
      <c r="E131" s="7">
        <v>3841</v>
      </c>
      <c r="F131" s="7">
        <v>9098</v>
      </c>
      <c r="G131" s="7">
        <v>778706</v>
      </c>
      <c r="H131" s="7">
        <v>589248</v>
      </c>
      <c r="I131" s="7">
        <v>2055136</v>
      </c>
      <c r="J131" s="7">
        <v>1239</v>
      </c>
      <c r="K131" s="7">
        <v>398006</v>
      </c>
      <c r="L131" s="7">
        <v>3999</v>
      </c>
      <c r="M131" s="7">
        <v>6431</v>
      </c>
      <c r="N131" s="7">
        <v>304928</v>
      </c>
      <c r="O131" s="7">
        <v>553155</v>
      </c>
      <c r="P131" s="7">
        <f>SUM((P16,P26,P28,P34,P46,P55,P58,P65,P67,P69,P71,P73),(P75,P77,P79,P86,P88,P90,P92,P94,P96,P98,P102,P104,P106,P109,P111,P113,P115,P117,P120,P123,P125,P127,P130))</f>
        <v>1267758</v>
      </c>
      <c r="Q131" s="7">
        <f>SUM((Q16,Q26,Q28,Q34,Q46,Q55,Q58,Q65,Q67,Q69,Q71,Q73,Q75,Q77,Q79),(Q86,Q88,Q90,Q92,Q94,Q96,Q98,Q102,Q104,Q106,Q109,Q111,Q113,Q115,Q117,Q120),(Q123,Q125,Q127,Q130))</f>
        <v>3322894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</sheetData>
  <sheetProtection/>
  <mergeCells count="44">
    <mergeCell ref="A1:Q1"/>
    <mergeCell ref="A130:B130"/>
    <mergeCell ref="A123:B123"/>
    <mergeCell ref="A125:B125"/>
    <mergeCell ref="A127:B127"/>
    <mergeCell ref="A2:A3"/>
    <mergeCell ref="B2:B3"/>
    <mergeCell ref="C2:H2"/>
    <mergeCell ref="I2:I3"/>
    <mergeCell ref="A113:B113"/>
    <mergeCell ref="A115:B115"/>
    <mergeCell ref="A117:B117"/>
    <mergeCell ref="Q2:Q3"/>
    <mergeCell ref="P2:P3"/>
    <mergeCell ref="A120:B120"/>
    <mergeCell ref="A98:B98"/>
    <mergeCell ref="A102:B102"/>
    <mergeCell ref="A104:B104"/>
    <mergeCell ref="A106:B106"/>
    <mergeCell ref="A109:B109"/>
    <mergeCell ref="A79:B79"/>
    <mergeCell ref="A111:B111"/>
    <mergeCell ref="A86:B86"/>
    <mergeCell ref="A88:B88"/>
    <mergeCell ref="A90:B90"/>
    <mergeCell ref="A92:B92"/>
    <mergeCell ref="A94:B94"/>
    <mergeCell ref="A96:B96"/>
    <mergeCell ref="A67:B67"/>
    <mergeCell ref="A69:B69"/>
    <mergeCell ref="A71:B71"/>
    <mergeCell ref="A73:B73"/>
    <mergeCell ref="A75:B75"/>
    <mergeCell ref="A77:B77"/>
    <mergeCell ref="J2:O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9.140625" style="2" customWidth="1"/>
    <col min="10" max="10" width="5.57421875" style="2" bestFit="1" customWidth="1"/>
    <col min="11" max="11" width="7.7109375" style="2" bestFit="1" customWidth="1"/>
    <col min="12" max="13" width="6.00390625" style="2" bestFit="1" customWidth="1"/>
    <col min="14" max="15" width="7.7109375" style="2" bestFit="1" customWidth="1"/>
    <col min="16" max="17" width="9.140625" style="2" customWidth="1"/>
    <col min="18" max="16384" width="9.140625" style="1" customWidth="1"/>
  </cols>
  <sheetData>
    <row r="1" spans="1:17" ht="30.75" customHeight="1">
      <c r="A1" s="40" t="s">
        <v>196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0.5" customHeight="1">
      <c r="A2" s="49" t="s">
        <v>80</v>
      </c>
      <c r="B2" s="49" t="s">
        <v>67</v>
      </c>
      <c r="C2" s="39" t="s">
        <v>66</v>
      </c>
      <c r="D2" s="39"/>
      <c r="E2" s="39"/>
      <c r="F2" s="39"/>
      <c r="G2" s="39"/>
      <c r="H2" s="39"/>
      <c r="I2" s="8" t="s">
        <v>66</v>
      </c>
      <c r="J2" s="42" t="s">
        <v>65</v>
      </c>
      <c r="K2" s="43"/>
      <c r="L2" s="43"/>
      <c r="M2" s="43"/>
      <c r="N2" s="43"/>
      <c r="O2" s="43"/>
      <c r="P2" s="8" t="s">
        <v>65</v>
      </c>
      <c r="Q2" s="44" t="s">
        <v>77</v>
      </c>
    </row>
    <row r="3" spans="1:17" ht="10.5">
      <c r="A3" s="49"/>
      <c r="B3" s="4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8" t="s">
        <v>0</v>
      </c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8" t="s">
        <v>0</v>
      </c>
      <c r="Q3" s="45"/>
    </row>
    <row r="4" spans="1:35" ht="10.5">
      <c r="A4" s="18" t="s">
        <v>123</v>
      </c>
      <c r="B4" s="18" t="s">
        <v>62</v>
      </c>
      <c r="C4" s="12">
        <v>2</v>
      </c>
      <c r="D4" s="10">
        <v>677</v>
      </c>
      <c r="E4" s="10">
        <v>5</v>
      </c>
      <c r="F4" s="10">
        <v>9</v>
      </c>
      <c r="G4" s="10">
        <v>430</v>
      </c>
      <c r="H4" s="10">
        <v>431</v>
      </c>
      <c r="I4" s="10">
        <v>1554</v>
      </c>
      <c r="J4" s="12">
        <v>1</v>
      </c>
      <c r="K4" s="10">
        <v>491</v>
      </c>
      <c r="L4" s="12">
        <v>3</v>
      </c>
      <c r="M4" s="10">
        <v>6</v>
      </c>
      <c r="N4" s="10">
        <v>178</v>
      </c>
      <c r="O4" s="10">
        <v>506</v>
      </c>
      <c r="P4" s="10">
        <v>1185</v>
      </c>
      <c r="Q4" s="10">
        <v>2739</v>
      </c>
      <c r="S4" s="33"/>
      <c r="T4" s="33"/>
      <c r="U4" s="33"/>
      <c r="V4" s="33"/>
      <c r="W4" s="33"/>
      <c r="X4" s="33"/>
      <c r="Y4" s="32"/>
      <c r="Z4" s="33"/>
      <c r="AA4" s="32"/>
      <c r="AB4" s="33"/>
      <c r="AC4" s="33"/>
      <c r="AD4" s="33"/>
      <c r="AE4" s="33"/>
      <c r="AF4" s="33"/>
      <c r="AG4" s="32"/>
      <c r="AH4" s="33"/>
      <c r="AI4" s="33"/>
    </row>
    <row r="5" spans="1:35" ht="10.5">
      <c r="A5" s="18" t="s">
        <v>123</v>
      </c>
      <c r="B5" s="18" t="s">
        <v>48</v>
      </c>
      <c r="C5" s="10">
        <v>56</v>
      </c>
      <c r="D5" s="10">
        <v>8942</v>
      </c>
      <c r="E5" s="10">
        <v>34</v>
      </c>
      <c r="F5" s="10">
        <v>108</v>
      </c>
      <c r="G5" s="10">
        <v>6131</v>
      </c>
      <c r="H5" s="10">
        <v>5982</v>
      </c>
      <c r="I5" s="10">
        <v>21253</v>
      </c>
      <c r="J5" s="10">
        <v>22</v>
      </c>
      <c r="K5" s="10">
        <v>6230</v>
      </c>
      <c r="L5" s="10">
        <v>35</v>
      </c>
      <c r="M5" s="10">
        <v>87</v>
      </c>
      <c r="N5" s="10">
        <v>3313</v>
      </c>
      <c r="O5" s="10">
        <v>6914</v>
      </c>
      <c r="P5" s="10">
        <v>16601</v>
      </c>
      <c r="Q5" s="10">
        <v>37854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0.5">
      <c r="A6" s="18" t="s">
        <v>123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2"/>
      <c r="P6" s="12"/>
      <c r="Q6" s="10">
        <v>3</v>
      </c>
      <c r="S6" s="32"/>
      <c r="T6" s="32"/>
      <c r="U6" s="32"/>
      <c r="V6" s="32"/>
      <c r="W6" s="33"/>
      <c r="X6" s="32"/>
      <c r="Y6" s="32"/>
      <c r="Z6" s="33"/>
      <c r="AA6" s="32"/>
      <c r="AB6" s="32"/>
      <c r="AC6" s="32"/>
      <c r="AD6" s="32"/>
      <c r="AE6" s="32"/>
      <c r="AF6" s="32"/>
      <c r="AG6" s="32"/>
      <c r="AH6" s="32"/>
      <c r="AI6" s="33"/>
    </row>
    <row r="7" spans="1:35" ht="10.5">
      <c r="A7" s="54" t="s">
        <v>123</v>
      </c>
      <c r="B7" s="55"/>
      <c r="C7" s="16">
        <v>58</v>
      </c>
      <c r="D7" s="16">
        <v>9619</v>
      </c>
      <c r="E7" s="16">
        <v>39</v>
      </c>
      <c r="F7" s="16">
        <v>117</v>
      </c>
      <c r="G7" s="16">
        <v>6563</v>
      </c>
      <c r="H7" s="16">
        <v>6414</v>
      </c>
      <c r="I7" s="16">
        <v>22810</v>
      </c>
      <c r="J7" s="16">
        <v>23</v>
      </c>
      <c r="K7" s="16">
        <v>6721</v>
      </c>
      <c r="L7" s="16">
        <v>38</v>
      </c>
      <c r="M7" s="16">
        <v>93</v>
      </c>
      <c r="N7" s="16">
        <v>3491</v>
      </c>
      <c r="O7" s="16">
        <v>7420</v>
      </c>
      <c r="P7" s="16">
        <v>17786</v>
      </c>
      <c r="Q7" s="16">
        <f>SUM(Q4:Q6)</f>
        <v>40596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0.5">
      <c r="A8" s="18" t="s">
        <v>124</v>
      </c>
      <c r="B8" s="18" t="s">
        <v>48</v>
      </c>
      <c r="C8" s="10">
        <v>27</v>
      </c>
      <c r="D8" s="10">
        <v>8978</v>
      </c>
      <c r="E8" s="10">
        <v>76</v>
      </c>
      <c r="F8" s="10">
        <v>126</v>
      </c>
      <c r="G8" s="10">
        <v>2023</v>
      </c>
      <c r="H8" s="10">
        <v>4508</v>
      </c>
      <c r="I8" s="10">
        <v>15738</v>
      </c>
      <c r="J8" s="10">
        <v>27</v>
      </c>
      <c r="K8" s="10">
        <v>8530</v>
      </c>
      <c r="L8" s="10">
        <v>84</v>
      </c>
      <c r="M8" s="10">
        <v>119</v>
      </c>
      <c r="N8" s="10">
        <v>2199</v>
      </c>
      <c r="O8" s="10">
        <v>7996</v>
      </c>
      <c r="P8" s="10">
        <v>18955</v>
      </c>
      <c r="Q8" s="10">
        <v>34693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0.5">
      <c r="A9" s="54" t="s">
        <v>124</v>
      </c>
      <c r="B9" s="55" t="s">
        <v>0</v>
      </c>
      <c r="C9" s="16">
        <v>27</v>
      </c>
      <c r="D9" s="16">
        <v>8978</v>
      </c>
      <c r="E9" s="16">
        <v>76</v>
      </c>
      <c r="F9" s="16">
        <v>126</v>
      </c>
      <c r="G9" s="16">
        <v>2023</v>
      </c>
      <c r="H9" s="16">
        <v>4508</v>
      </c>
      <c r="I9" s="16">
        <v>15738</v>
      </c>
      <c r="J9" s="16">
        <v>27</v>
      </c>
      <c r="K9" s="16">
        <v>8530</v>
      </c>
      <c r="L9" s="16">
        <v>84</v>
      </c>
      <c r="M9" s="16">
        <v>119</v>
      </c>
      <c r="N9" s="16">
        <v>2199</v>
      </c>
      <c r="O9" s="16">
        <v>7996</v>
      </c>
      <c r="P9" s="16">
        <v>18955</v>
      </c>
      <c r="Q9" s="16">
        <v>34693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0.5">
      <c r="A10" s="18" t="s">
        <v>125</v>
      </c>
      <c r="B10" s="18" t="s">
        <v>62</v>
      </c>
      <c r="C10" s="10">
        <v>13</v>
      </c>
      <c r="D10" s="10">
        <v>4104</v>
      </c>
      <c r="E10" s="10">
        <v>22</v>
      </c>
      <c r="F10" s="10">
        <v>56</v>
      </c>
      <c r="G10" s="10">
        <v>4206</v>
      </c>
      <c r="H10" s="10">
        <v>3411</v>
      </c>
      <c r="I10" s="10">
        <v>11812</v>
      </c>
      <c r="J10" s="10">
        <v>6</v>
      </c>
      <c r="K10" s="10">
        <v>2092</v>
      </c>
      <c r="L10" s="10">
        <v>17</v>
      </c>
      <c r="M10" s="10">
        <v>40</v>
      </c>
      <c r="N10" s="10">
        <v>1197</v>
      </c>
      <c r="O10" s="10">
        <v>2738</v>
      </c>
      <c r="P10" s="10">
        <v>6090</v>
      </c>
      <c r="Q10" s="10">
        <v>17902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2"/>
      <c r="AH10" s="33"/>
      <c r="AI10" s="33"/>
    </row>
    <row r="11" spans="1:35" ht="10.5">
      <c r="A11" s="18" t="s">
        <v>125</v>
      </c>
      <c r="B11" s="18" t="s">
        <v>48</v>
      </c>
      <c r="C11" s="10">
        <v>16</v>
      </c>
      <c r="D11" s="10">
        <v>9061</v>
      </c>
      <c r="E11" s="10">
        <v>61</v>
      </c>
      <c r="F11" s="10">
        <v>134</v>
      </c>
      <c r="G11" s="10">
        <v>4548</v>
      </c>
      <c r="H11" s="10">
        <v>6186</v>
      </c>
      <c r="I11" s="10">
        <v>20006</v>
      </c>
      <c r="J11" s="10">
        <v>7</v>
      </c>
      <c r="K11" s="10">
        <v>5676</v>
      </c>
      <c r="L11" s="10">
        <v>69</v>
      </c>
      <c r="M11" s="10">
        <v>103</v>
      </c>
      <c r="N11" s="10">
        <v>2889</v>
      </c>
      <c r="O11" s="10">
        <v>6537</v>
      </c>
      <c r="P11" s="10">
        <v>15281</v>
      </c>
      <c r="Q11" s="10">
        <v>35287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0.5">
      <c r="A12" s="54" t="s">
        <v>125</v>
      </c>
      <c r="B12" s="55" t="s">
        <v>0</v>
      </c>
      <c r="C12" s="16">
        <v>29</v>
      </c>
      <c r="D12" s="16">
        <v>13165</v>
      </c>
      <c r="E12" s="16">
        <v>83</v>
      </c>
      <c r="F12" s="16">
        <v>190</v>
      </c>
      <c r="G12" s="16">
        <v>8754</v>
      </c>
      <c r="H12" s="16">
        <v>9597</v>
      </c>
      <c r="I12" s="16">
        <v>31818</v>
      </c>
      <c r="J12" s="16">
        <v>13</v>
      </c>
      <c r="K12" s="16">
        <v>7768</v>
      </c>
      <c r="L12" s="16">
        <v>86</v>
      </c>
      <c r="M12" s="16">
        <v>143</v>
      </c>
      <c r="N12" s="16">
        <v>4086</v>
      </c>
      <c r="O12" s="16">
        <v>9275</v>
      </c>
      <c r="P12" s="16">
        <v>21371</v>
      </c>
      <c r="Q12" s="16">
        <f>SUM(Q10:Q11)</f>
        <v>53189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0.5">
      <c r="A13" s="18" t="s">
        <v>126</v>
      </c>
      <c r="B13" s="18" t="s">
        <v>48</v>
      </c>
      <c r="C13" s="10">
        <v>32</v>
      </c>
      <c r="D13" s="10">
        <v>13085</v>
      </c>
      <c r="E13" s="10">
        <v>84</v>
      </c>
      <c r="F13" s="10">
        <v>125</v>
      </c>
      <c r="G13" s="10">
        <v>2887</v>
      </c>
      <c r="H13" s="10">
        <v>6120</v>
      </c>
      <c r="I13" s="10">
        <v>22333</v>
      </c>
      <c r="J13" s="10">
        <v>32</v>
      </c>
      <c r="K13" s="10">
        <v>9000</v>
      </c>
      <c r="L13" s="10">
        <v>79</v>
      </c>
      <c r="M13" s="10">
        <v>84</v>
      </c>
      <c r="N13" s="10">
        <v>2387</v>
      </c>
      <c r="O13" s="10">
        <v>7774</v>
      </c>
      <c r="P13" s="10">
        <v>19356</v>
      </c>
      <c r="Q13" s="10">
        <v>41689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0.5">
      <c r="A14" s="54" t="s">
        <v>126</v>
      </c>
      <c r="B14" s="55" t="s">
        <v>0</v>
      </c>
      <c r="C14" s="16">
        <v>32</v>
      </c>
      <c r="D14" s="16">
        <v>13085</v>
      </c>
      <c r="E14" s="16">
        <v>84</v>
      </c>
      <c r="F14" s="16">
        <v>125</v>
      </c>
      <c r="G14" s="16">
        <v>2887</v>
      </c>
      <c r="H14" s="16">
        <v>6120</v>
      </c>
      <c r="I14" s="16">
        <v>22333</v>
      </c>
      <c r="J14" s="16">
        <v>32</v>
      </c>
      <c r="K14" s="16">
        <v>9000</v>
      </c>
      <c r="L14" s="16">
        <v>79</v>
      </c>
      <c r="M14" s="16">
        <v>84</v>
      </c>
      <c r="N14" s="16">
        <v>2387</v>
      </c>
      <c r="O14" s="16">
        <v>7774</v>
      </c>
      <c r="P14" s="16">
        <v>19356</v>
      </c>
      <c r="Q14" s="16">
        <v>41689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0.5">
      <c r="A15" s="18" t="s">
        <v>127</v>
      </c>
      <c r="B15" s="18" t="s">
        <v>48</v>
      </c>
      <c r="C15" s="10">
        <v>35</v>
      </c>
      <c r="D15" s="10">
        <v>12976</v>
      </c>
      <c r="E15" s="10">
        <v>90</v>
      </c>
      <c r="F15" s="10">
        <v>207</v>
      </c>
      <c r="G15" s="10">
        <v>3375</v>
      </c>
      <c r="H15" s="10">
        <v>7612</v>
      </c>
      <c r="I15" s="10">
        <v>24295</v>
      </c>
      <c r="J15" s="10">
        <v>53</v>
      </c>
      <c r="K15" s="10">
        <v>14859</v>
      </c>
      <c r="L15" s="10">
        <v>236</v>
      </c>
      <c r="M15" s="10">
        <v>327</v>
      </c>
      <c r="N15" s="10">
        <v>4757</v>
      </c>
      <c r="O15" s="10">
        <v>15414</v>
      </c>
      <c r="P15" s="10">
        <v>35646</v>
      </c>
      <c r="Q15" s="10">
        <v>59941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0.5">
      <c r="A16" s="54" t="s">
        <v>127</v>
      </c>
      <c r="B16" s="55" t="s">
        <v>0</v>
      </c>
      <c r="C16" s="16">
        <v>35</v>
      </c>
      <c r="D16" s="16">
        <v>12976</v>
      </c>
      <c r="E16" s="16">
        <v>90</v>
      </c>
      <c r="F16" s="16">
        <v>207</v>
      </c>
      <c r="G16" s="16">
        <v>3375</v>
      </c>
      <c r="H16" s="16">
        <v>7612</v>
      </c>
      <c r="I16" s="16">
        <v>24295</v>
      </c>
      <c r="J16" s="16">
        <v>53</v>
      </c>
      <c r="K16" s="16">
        <v>14859</v>
      </c>
      <c r="L16" s="16">
        <v>236</v>
      </c>
      <c r="M16" s="16">
        <v>327</v>
      </c>
      <c r="N16" s="16">
        <v>4757</v>
      </c>
      <c r="O16" s="16">
        <v>15414</v>
      </c>
      <c r="P16" s="16">
        <v>35646</v>
      </c>
      <c r="Q16" s="16">
        <v>59941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0.5">
      <c r="A17" s="18" t="s">
        <v>128</v>
      </c>
      <c r="B17" s="18" t="s">
        <v>62</v>
      </c>
      <c r="C17" s="12">
        <v>2</v>
      </c>
      <c r="D17" s="10">
        <v>377</v>
      </c>
      <c r="E17" s="10">
        <v>4</v>
      </c>
      <c r="F17" s="10">
        <v>15</v>
      </c>
      <c r="G17" s="10">
        <v>242</v>
      </c>
      <c r="H17" s="10">
        <v>324</v>
      </c>
      <c r="I17" s="10">
        <v>964</v>
      </c>
      <c r="J17" s="10">
        <v>3</v>
      </c>
      <c r="K17" s="10">
        <v>445</v>
      </c>
      <c r="L17" s="12">
        <v>4</v>
      </c>
      <c r="M17" s="10">
        <v>8</v>
      </c>
      <c r="N17" s="10">
        <v>195</v>
      </c>
      <c r="O17" s="10">
        <v>565</v>
      </c>
      <c r="P17" s="10">
        <v>1220</v>
      </c>
      <c r="Q17" s="10">
        <v>2184</v>
      </c>
      <c r="S17" s="32"/>
      <c r="T17" s="33"/>
      <c r="U17" s="33"/>
      <c r="V17" s="33"/>
      <c r="W17" s="33"/>
      <c r="X17" s="33"/>
      <c r="Y17" s="32"/>
      <c r="Z17" s="33"/>
      <c r="AA17" s="33"/>
      <c r="AB17" s="33"/>
      <c r="AC17" s="32"/>
      <c r="AD17" s="33"/>
      <c r="AE17" s="33"/>
      <c r="AF17" s="33"/>
      <c r="AG17" s="32"/>
      <c r="AH17" s="33"/>
      <c r="AI17" s="33"/>
    </row>
    <row r="18" spans="1:35" ht="10.5">
      <c r="A18" s="18" t="s">
        <v>128</v>
      </c>
      <c r="B18" s="18" t="s">
        <v>48</v>
      </c>
      <c r="C18" s="10">
        <v>34</v>
      </c>
      <c r="D18" s="10">
        <v>17718</v>
      </c>
      <c r="E18" s="10">
        <v>72</v>
      </c>
      <c r="F18" s="10">
        <v>175</v>
      </c>
      <c r="G18" s="10">
        <v>8442</v>
      </c>
      <c r="H18" s="10">
        <v>9529</v>
      </c>
      <c r="I18" s="10">
        <v>35970</v>
      </c>
      <c r="J18" s="10">
        <v>9</v>
      </c>
      <c r="K18" s="10">
        <v>9729</v>
      </c>
      <c r="L18" s="10">
        <v>89</v>
      </c>
      <c r="M18" s="10">
        <v>147</v>
      </c>
      <c r="N18" s="10">
        <v>4982</v>
      </c>
      <c r="O18" s="10">
        <v>9712</v>
      </c>
      <c r="P18" s="10">
        <v>24668</v>
      </c>
      <c r="Q18" s="10">
        <v>60638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0.5">
      <c r="A19" s="54" t="s">
        <v>128</v>
      </c>
      <c r="B19" s="55" t="s">
        <v>0</v>
      </c>
      <c r="C19" s="16">
        <v>36</v>
      </c>
      <c r="D19" s="16">
        <v>18095</v>
      </c>
      <c r="E19" s="16">
        <v>76</v>
      </c>
      <c r="F19" s="16">
        <v>190</v>
      </c>
      <c r="G19" s="16">
        <v>8684</v>
      </c>
      <c r="H19" s="16">
        <v>9853</v>
      </c>
      <c r="I19" s="16">
        <v>36934</v>
      </c>
      <c r="J19" s="16">
        <v>12</v>
      </c>
      <c r="K19" s="16">
        <v>10174</v>
      </c>
      <c r="L19" s="16">
        <v>93</v>
      </c>
      <c r="M19" s="16">
        <v>155</v>
      </c>
      <c r="N19" s="16">
        <v>5177</v>
      </c>
      <c r="O19" s="16">
        <v>10277</v>
      </c>
      <c r="P19" s="16">
        <v>25888</v>
      </c>
      <c r="Q19" s="16">
        <f>SUM(Q17:Q18)</f>
        <v>62822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0.5">
      <c r="A20" s="18" t="s">
        <v>129</v>
      </c>
      <c r="B20" s="18" t="s">
        <v>48</v>
      </c>
      <c r="C20" s="10">
        <v>41</v>
      </c>
      <c r="D20" s="10">
        <v>19124</v>
      </c>
      <c r="E20" s="10">
        <v>65</v>
      </c>
      <c r="F20" s="10">
        <v>125</v>
      </c>
      <c r="G20" s="10">
        <v>4491</v>
      </c>
      <c r="H20" s="10">
        <v>8112</v>
      </c>
      <c r="I20" s="10">
        <v>31958</v>
      </c>
      <c r="J20" s="10">
        <v>44</v>
      </c>
      <c r="K20" s="10">
        <v>13055</v>
      </c>
      <c r="L20" s="10">
        <v>65</v>
      </c>
      <c r="M20" s="10">
        <v>95</v>
      </c>
      <c r="N20" s="10">
        <v>3342</v>
      </c>
      <c r="O20" s="10">
        <v>10043</v>
      </c>
      <c r="P20" s="10">
        <v>26644</v>
      </c>
      <c r="Q20" s="10">
        <v>58602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0.5">
      <c r="A21" s="54" t="s">
        <v>129</v>
      </c>
      <c r="B21" s="55" t="s">
        <v>0</v>
      </c>
      <c r="C21" s="16">
        <v>41</v>
      </c>
      <c r="D21" s="16">
        <v>19124</v>
      </c>
      <c r="E21" s="16">
        <v>65</v>
      </c>
      <c r="F21" s="16">
        <v>125</v>
      </c>
      <c r="G21" s="16">
        <v>4491</v>
      </c>
      <c r="H21" s="16">
        <v>8112</v>
      </c>
      <c r="I21" s="16">
        <v>31958</v>
      </c>
      <c r="J21" s="16">
        <v>44</v>
      </c>
      <c r="K21" s="16">
        <v>13055</v>
      </c>
      <c r="L21" s="16">
        <v>65</v>
      </c>
      <c r="M21" s="16">
        <v>95</v>
      </c>
      <c r="N21" s="16">
        <v>3342</v>
      </c>
      <c r="O21" s="16">
        <v>10043</v>
      </c>
      <c r="P21" s="16">
        <v>26644</v>
      </c>
      <c r="Q21" s="16">
        <v>58602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0.5">
      <c r="A22" s="18" t="s">
        <v>130</v>
      </c>
      <c r="B22" s="18" t="s">
        <v>48</v>
      </c>
      <c r="C22" s="10">
        <v>33</v>
      </c>
      <c r="D22" s="10">
        <v>18954</v>
      </c>
      <c r="E22" s="10">
        <v>128</v>
      </c>
      <c r="F22" s="10">
        <v>166</v>
      </c>
      <c r="G22" s="10">
        <v>2930</v>
      </c>
      <c r="H22" s="10">
        <v>7422</v>
      </c>
      <c r="I22" s="10">
        <v>29633</v>
      </c>
      <c r="J22" s="10">
        <v>45</v>
      </c>
      <c r="K22" s="10">
        <v>13304</v>
      </c>
      <c r="L22" s="10">
        <v>164</v>
      </c>
      <c r="M22" s="10">
        <v>194</v>
      </c>
      <c r="N22" s="10">
        <v>2579</v>
      </c>
      <c r="O22" s="10">
        <v>10745</v>
      </c>
      <c r="P22" s="10">
        <v>27031</v>
      </c>
      <c r="Q22" s="10">
        <v>56664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0.5">
      <c r="A23" s="54" t="s">
        <v>130</v>
      </c>
      <c r="B23" s="55" t="s">
        <v>0</v>
      </c>
      <c r="C23" s="16">
        <v>33</v>
      </c>
      <c r="D23" s="16">
        <v>18954</v>
      </c>
      <c r="E23" s="16">
        <v>128</v>
      </c>
      <c r="F23" s="16">
        <v>166</v>
      </c>
      <c r="G23" s="16">
        <v>2930</v>
      </c>
      <c r="H23" s="16">
        <v>7422</v>
      </c>
      <c r="I23" s="16">
        <v>29633</v>
      </c>
      <c r="J23" s="16">
        <v>45</v>
      </c>
      <c r="K23" s="16">
        <v>13304</v>
      </c>
      <c r="L23" s="16">
        <v>164</v>
      </c>
      <c r="M23" s="16">
        <v>194</v>
      </c>
      <c r="N23" s="16">
        <v>2579</v>
      </c>
      <c r="O23" s="16">
        <v>10745</v>
      </c>
      <c r="P23" s="16">
        <v>27031</v>
      </c>
      <c r="Q23" s="16">
        <v>56664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0.5">
      <c r="A24" s="18" t="s">
        <v>131</v>
      </c>
      <c r="B24" s="18" t="s">
        <v>62</v>
      </c>
      <c r="C24" s="12">
        <v>1</v>
      </c>
      <c r="D24" s="10">
        <v>652</v>
      </c>
      <c r="E24" s="10">
        <v>2</v>
      </c>
      <c r="F24" s="10">
        <v>8</v>
      </c>
      <c r="G24" s="10">
        <v>459</v>
      </c>
      <c r="H24" s="10">
        <v>405</v>
      </c>
      <c r="I24" s="10">
        <v>1527</v>
      </c>
      <c r="J24" s="12"/>
      <c r="K24" s="10">
        <v>147</v>
      </c>
      <c r="L24" s="12"/>
      <c r="M24" s="10">
        <v>3</v>
      </c>
      <c r="N24" s="10">
        <v>91</v>
      </c>
      <c r="O24" s="10">
        <v>184</v>
      </c>
      <c r="P24" s="10">
        <v>425</v>
      </c>
      <c r="Q24" s="10">
        <v>1952</v>
      </c>
      <c r="S24" s="32"/>
      <c r="T24" s="33"/>
      <c r="U24" s="33"/>
      <c r="V24" s="33"/>
      <c r="W24" s="33"/>
      <c r="X24" s="33"/>
      <c r="Y24" s="32"/>
      <c r="Z24" s="33"/>
      <c r="AA24" s="32"/>
      <c r="AB24" s="33"/>
      <c r="AC24" s="32"/>
      <c r="AD24" s="33"/>
      <c r="AE24" s="33"/>
      <c r="AF24" s="33"/>
      <c r="AG24" s="32"/>
      <c r="AH24" s="33"/>
      <c r="AI24" s="33"/>
    </row>
    <row r="25" spans="1:35" ht="10.5">
      <c r="A25" s="18" t="s">
        <v>131</v>
      </c>
      <c r="B25" s="18" t="s">
        <v>48</v>
      </c>
      <c r="C25" s="10">
        <v>27</v>
      </c>
      <c r="D25" s="10">
        <v>11458</v>
      </c>
      <c r="E25" s="10">
        <v>48</v>
      </c>
      <c r="F25" s="10">
        <v>139</v>
      </c>
      <c r="G25" s="10">
        <v>7381</v>
      </c>
      <c r="H25" s="10">
        <v>7686</v>
      </c>
      <c r="I25" s="10">
        <v>26739</v>
      </c>
      <c r="J25" s="10">
        <v>19</v>
      </c>
      <c r="K25" s="10">
        <v>8025</v>
      </c>
      <c r="L25" s="10">
        <v>70</v>
      </c>
      <c r="M25" s="10">
        <v>103</v>
      </c>
      <c r="N25" s="10">
        <v>4467</v>
      </c>
      <c r="O25" s="10">
        <v>8794</v>
      </c>
      <c r="P25" s="10">
        <v>21478</v>
      </c>
      <c r="Q25" s="10">
        <v>48217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0.5">
      <c r="A26" s="54" t="s">
        <v>131</v>
      </c>
      <c r="B26" s="55" t="s">
        <v>0</v>
      </c>
      <c r="C26" s="16">
        <v>28</v>
      </c>
      <c r="D26" s="16">
        <v>12110</v>
      </c>
      <c r="E26" s="16">
        <v>50</v>
      </c>
      <c r="F26" s="16">
        <v>147</v>
      </c>
      <c r="G26" s="16">
        <v>7840</v>
      </c>
      <c r="H26" s="16">
        <v>8091</v>
      </c>
      <c r="I26" s="16">
        <v>28266</v>
      </c>
      <c r="J26" s="16">
        <v>19</v>
      </c>
      <c r="K26" s="16">
        <v>8172</v>
      </c>
      <c r="L26" s="16">
        <v>70</v>
      </c>
      <c r="M26" s="16">
        <v>106</v>
      </c>
      <c r="N26" s="16">
        <v>4558</v>
      </c>
      <c r="O26" s="16">
        <v>8978</v>
      </c>
      <c r="P26" s="16">
        <v>21903</v>
      </c>
      <c r="Q26" s="16">
        <f>SUM(Q24:Q25)</f>
        <v>50169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0.5">
      <c r="A27" s="18" t="s">
        <v>132</v>
      </c>
      <c r="B27" s="18" t="s">
        <v>58</v>
      </c>
      <c r="C27" s="10">
        <v>15</v>
      </c>
      <c r="D27" s="10">
        <v>14967</v>
      </c>
      <c r="E27" s="10">
        <v>175</v>
      </c>
      <c r="F27" s="10">
        <v>184</v>
      </c>
      <c r="G27" s="10">
        <v>5193</v>
      </c>
      <c r="H27" s="10">
        <v>9802</v>
      </c>
      <c r="I27" s="10">
        <v>30336</v>
      </c>
      <c r="J27" s="10">
        <v>14</v>
      </c>
      <c r="K27" s="10">
        <v>9407</v>
      </c>
      <c r="L27" s="10">
        <v>208</v>
      </c>
      <c r="M27" s="10">
        <v>228</v>
      </c>
      <c r="N27" s="10">
        <v>3047</v>
      </c>
      <c r="O27" s="10">
        <v>12489</v>
      </c>
      <c r="P27" s="10">
        <v>25393</v>
      </c>
      <c r="Q27" s="10">
        <v>55729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0.5">
      <c r="A28" s="54" t="s">
        <v>132</v>
      </c>
      <c r="B28" s="55" t="s">
        <v>0</v>
      </c>
      <c r="C28" s="16">
        <v>15</v>
      </c>
      <c r="D28" s="16">
        <v>14967</v>
      </c>
      <c r="E28" s="16">
        <v>175</v>
      </c>
      <c r="F28" s="16">
        <v>184</v>
      </c>
      <c r="G28" s="16">
        <v>5193</v>
      </c>
      <c r="H28" s="16">
        <v>9802</v>
      </c>
      <c r="I28" s="16">
        <v>30336</v>
      </c>
      <c r="J28" s="16">
        <v>14</v>
      </c>
      <c r="K28" s="16">
        <v>9407</v>
      </c>
      <c r="L28" s="16">
        <v>208</v>
      </c>
      <c r="M28" s="16">
        <v>228</v>
      </c>
      <c r="N28" s="16">
        <v>3047</v>
      </c>
      <c r="O28" s="16">
        <v>12489</v>
      </c>
      <c r="P28" s="16">
        <v>25393</v>
      </c>
      <c r="Q28" s="16">
        <v>55729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0.5">
      <c r="A29" s="18" t="s">
        <v>133</v>
      </c>
      <c r="B29" s="18" t="s">
        <v>58</v>
      </c>
      <c r="C29" s="10">
        <v>45</v>
      </c>
      <c r="D29" s="10">
        <v>15087</v>
      </c>
      <c r="E29" s="10">
        <v>100</v>
      </c>
      <c r="F29" s="10">
        <v>183</v>
      </c>
      <c r="G29" s="10">
        <v>10575</v>
      </c>
      <c r="H29" s="10">
        <v>11853</v>
      </c>
      <c r="I29" s="10">
        <v>37843</v>
      </c>
      <c r="J29" s="10">
        <v>19</v>
      </c>
      <c r="K29" s="10">
        <v>6551</v>
      </c>
      <c r="L29" s="10">
        <v>93</v>
      </c>
      <c r="M29" s="10">
        <v>115</v>
      </c>
      <c r="N29" s="10">
        <v>4196</v>
      </c>
      <c r="O29" s="10">
        <v>8936</v>
      </c>
      <c r="P29" s="10">
        <v>19910</v>
      </c>
      <c r="Q29" s="10">
        <v>57753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0.5">
      <c r="A30" s="54" t="s">
        <v>133</v>
      </c>
      <c r="B30" s="55" t="s">
        <v>0</v>
      </c>
      <c r="C30" s="16">
        <v>45</v>
      </c>
      <c r="D30" s="16">
        <v>15087</v>
      </c>
      <c r="E30" s="16">
        <v>100</v>
      </c>
      <c r="F30" s="16">
        <v>183</v>
      </c>
      <c r="G30" s="16">
        <v>10575</v>
      </c>
      <c r="H30" s="16">
        <v>11853</v>
      </c>
      <c r="I30" s="16">
        <v>37843</v>
      </c>
      <c r="J30" s="16">
        <v>19</v>
      </c>
      <c r="K30" s="16">
        <v>6551</v>
      </c>
      <c r="L30" s="16">
        <v>93</v>
      </c>
      <c r="M30" s="16">
        <v>115</v>
      </c>
      <c r="N30" s="16">
        <v>4196</v>
      </c>
      <c r="O30" s="16">
        <v>8936</v>
      </c>
      <c r="P30" s="16">
        <v>19910</v>
      </c>
      <c r="Q30" s="16">
        <v>57753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0.5">
      <c r="A31" s="18" t="s">
        <v>134</v>
      </c>
      <c r="B31" s="18" t="s">
        <v>58</v>
      </c>
      <c r="C31" s="10">
        <v>40</v>
      </c>
      <c r="D31" s="10">
        <v>14009</v>
      </c>
      <c r="E31" s="10">
        <v>97</v>
      </c>
      <c r="F31" s="10">
        <v>152</v>
      </c>
      <c r="G31" s="10">
        <v>7589</v>
      </c>
      <c r="H31" s="10">
        <v>10116</v>
      </c>
      <c r="I31" s="10">
        <v>32003</v>
      </c>
      <c r="J31" s="10">
        <v>13</v>
      </c>
      <c r="K31" s="10">
        <v>5486</v>
      </c>
      <c r="L31" s="10">
        <v>76</v>
      </c>
      <c r="M31" s="10">
        <v>116</v>
      </c>
      <c r="N31" s="10">
        <v>3044</v>
      </c>
      <c r="O31" s="10">
        <v>7755</v>
      </c>
      <c r="P31" s="10">
        <v>16490</v>
      </c>
      <c r="Q31" s="10">
        <v>48493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  <c r="AH31" s="33"/>
      <c r="AI31" s="33"/>
    </row>
    <row r="32" spans="1:35" ht="10.5">
      <c r="A32" s="54" t="s">
        <v>134</v>
      </c>
      <c r="B32" s="55" t="s">
        <v>0</v>
      </c>
      <c r="C32" s="16">
        <v>40</v>
      </c>
      <c r="D32" s="16">
        <v>14009</v>
      </c>
      <c r="E32" s="16">
        <v>97</v>
      </c>
      <c r="F32" s="16">
        <v>152</v>
      </c>
      <c r="G32" s="16">
        <v>7589</v>
      </c>
      <c r="H32" s="16">
        <v>10116</v>
      </c>
      <c r="I32" s="16">
        <v>32003</v>
      </c>
      <c r="J32" s="16">
        <v>13</v>
      </c>
      <c r="K32" s="16">
        <v>5486</v>
      </c>
      <c r="L32" s="16">
        <v>76</v>
      </c>
      <c r="M32" s="16">
        <v>116</v>
      </c>
      <c r="N32" s="16">
        <v>3044</v>
      </c>
      <c r="O32" s="16">
        <v>7755</v>
      </c>
      <c r="P32" s="16">
        <v>16490</v>
      </c>
      <c r="Q32" s="16">
        <v>48493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2"/>
      <c r="AH32" s="33"/>
      <c r="AI32" s="33"/>
    </row>
    <row r="33" spans="1:35" ht="10.5">
      <c r="A33" s="18" t="s">
        <v>135</v>
      </c>
      <c r="B33" s="18" t="s">
        <v>58</v>
      </c>
      <c r="C33" s="10">
        <v>13</v>
      </c>
      <c r="D33" s="10">
        <v>15627</v>
      </c>
      <c r="E33" s="10">
        <v>168</v>
      </c>
      <c r="F33" s="10">
        <v>166</v>
      </c>
      <c r="G33" s="10">
        <v>4543</v>
      </c>
      <c r="H33" s="10">
        <v>8766</v>
      </c>
      <c r="I33" s="10">
        <v>29283</v>
      </c>
      <c r="J33" s="10">
        <v>12</v>
      </c>
      <c r="K33" s="10">
        <v>7383</v>
      </c>
      <c r="L33" s="10">
        <v>159</v>
      </c>
      <c r="M33" s="10">
        <v>166</v>
      </c>
      <c r="N33" s="10">
        <v>2403</v>
      </c>
      <c r="O33" s="10">
        <v>9380</v>
      </c>
      <c r="P33" s="10">
        <v>19503</v>
      </c>
      <c r="Q33" s="10">
        <v>48786</v>
      </c>
      <c r="S33" s="33"/>
      <c r="T33" s="33"/>
      <c r="U33" s="33"/>
      <c r="V33" s="33"/>
      <c r="W33" s="33"/>
      <c r="X33" s="33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0.5">
      <c r="A34" s="18" t="s">
        <v>135</v>
      </c>
      <c r="B34" s="18" t="s">
        <v>54</v>
      </c>
      <c r="C34" s="10">
        <v>9</v>
      </c>
      <c r="D34" s="10">
        <v>1687</v>
      </c>
      <c r="E34" s="10">
        <v>11</v>
      </c>
      <c r="F34" s="10">
        <v>30</v>
      </c>
      <c r="G34" s="10">
        <v>1734</v>
      </c>
      <c r="H34" s="10">
        <v>1609</v>
      </c>
      <c r="I34" s="10">
        <v>5080</v>
      </c>
      <c r="J34" s="10">
        <v>4</v>
      </c>
      <c r="K34" s="10">
        <v>667</v>
      </c>
      <c r="L34" s="10">
        <v>11</v>
      </c>
      <c r="M34" s="10">
        <v>25</v>
      </c>
      <c r="N34" s="10">
        <v>614</v>
      </c>
      <c r="O34" s="10">
        <v>1166</v>
      </c>
      <c r="P34" s="10">
        <v>2487</v>
      </c>
      <c r="Q34" s="10">
        <v>7567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2"/>
      <c r="AH34" s="33"/>
      <c r="AI34" s="33"/>
    </row>
    <row r="35" spans="1:35" ht="10.5">
      <c r="A35" s="18" t="s">
        <v>135</v>
      </c>
      <c r="B35" s="18" t="s">
        <v>40</v>
      </c>
      <c r="C35" s="10">
        <v>7</v>
      </c>
      <c r="D35" s="10">
        <v>981</v>
      </c>
      <c r="E35" s="10">
        <v>12</v>
      </c>
      <c r="F35" s="10">
        <v>19</v>
      </c>
      <c r="G35" s="10">
        <v>880</v>
      </c>
      <c r="H35" s="10">
        <v>1046</v>
      </c>
      <c r="I35" s="10">
        <v>2945</v>
      </c>
      <c r="J35" s="12"/>
      <c r="K35" s="10">
        <v>580</v>
      </c>
      <c r="L35" s="10">
        <v>20</v>
      </c>
      <c r="M35" s="10">
        <v>12</v>
      </c>
      <c r="N35" s="10">
        <v>471</v>
      </c>
      <c r="O35" s="10">
        <v>1089</v>
      </c>
      <c r="P35" s="10">
        <v>2172</v>
      </c>
      <c r="Q35" s="10">
        <v>5117</v>
      </c>
      <c r="S35" s="32"/>
      <c r="T35" s="33"/>
      <c r="U35" s="33"/>
      <c r="V35" s="33"/>
      <c r="W35" s="33"/>
      <c r="X35" s="33"/>
      <c r="Y35" s="32"/>
      <c r="Z35" s="33"/>
      <c r="AA35" s="32"/>
      <c r="AB35" s="33"/>
      <c r="AC35" s="33"/>
      <c r="AD35" s="33"/>
      <c r="AE35" s="33"/>
      <c r="AF35" s="33"/>
      <c r="AG35" s="32"/>
      <c r="AH35" s="33"/>
      <c r="AI35" s="33"/>
    </row>
    <row r="36" spans="1:35" ht="10.5">
      <c r="A36" s="54" t="s">
        <v>135</v>
      </c>
      <c r="B36" s="55" t="s">
        <v>0</v>
      </c>
      <c r="C36" s="16">
        <v>29</v>
      </c>
      <c r="D36" s="16">
        <v>18295</v>
      </c>
      <c r="E36" s="16">
        <v>191</v>
      </c>
      <c r="F36" s="16">
        <v>215</v>
      </c>
      <c r="G36" s="16">
        <v>7157</v>
      </c>
      <c r="H36" s="16">
        <v>11421</v>
      </c>
      <c r="I36" s="16">
        <v>37308</v>
      </c>
      <c r="J36" s="16">
        <v>16</v>
      </c>
      <c r="K36" s="16">
        <v>8630</v>
      </c>
      <c r="L36" s="16">
        <v>190</v>
      </c>
      <c r="M36" s="16">
        <v>203</v>
      </c>
      <c r="N36" s="16">
        <v>3488</v>
      </c>
      <c r="O36" s="16">
        <v>11635</v>
      </c>
      <c r="P36" s="16">
        <v>24162</v>
      </c>
      <c r="Q36" s="16">
        <f>SUM(Q33:Q35)</f>
        <v>61470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0.5">
      <c r="A37" s="18" t="s">
        <v>136</v>
      </c>
      <c r="B37" s="18" t="s">
        <v>44</v>
      </c>
      <c r="C37" s="10">
        <v>43</v>
      </c>
      <c r="D37" s="10">
        <v>5517</v>
      </c>
      <c r="E37" s="10">
        <v>37</v>
      </c>
      <c r="F37" s="10">
        <v>118</v>
      </c>
      <c r="G37" s="10">
        <v>17569</v>
      </c>
      <c r="H37" s="10">
        <v>8620</v>
      </c>
      <c r="I37" s="10">
        <v>31904</v>
      </c>
      <c r="J37" s="10">
        <v>12</v>
      </c>
      <c r="K37" s="10">
        <v>3849</v>
      </c>
      <c r="L37" s="10">
        <v>39</v>
      </c>
      <c r="M37" s="10">
        <v>93</v>
      </c>
      <c r="N37" s="10">
        <v>7007</v>
      </c>
      <c r="O37" s="10">
        <v>8082</v>
      </c>
      <c r="P37" s="10">
        <v>19082</v>
      </c>
      <c r="Q37" s="10">
        <v>50986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0.5">
      <c r="A38" s="54" t="s">
        <v>136</v>
      </c>
      <c r="B38" s="55" t="s">
        <v>0</v>
      </c>
      <c r="C38" s="16">
        <v>43</v>
      </c>
      <c r="D38" s="16">
        <v>5517</v>
      </c>
      <c r="E38" s="16">
        <v>37</v>
      </c>
      <c r="F38" s="16">
        <v>118</v>
      </c>
      <c r="G38" s="16">
        <v>17569</v>
      </c>
      <c r="H38" s="16">
        <v>8620</v>
      </c>
      <c r="I38" s="16">
        <v>31904</v>
      </c>
      <c r="J38" s="16">
        <v>12</v>
      </c>
      <c r="K38" s="16">
        <v>3849</v>
      </c>
      <c r="L38" s="16">
        <v>39</v>
      </c>
      <c r="M38" s="16">
        <v>93</v>
      </c>
      <c r="N38" s="16">
        <v>7007</v>
      </c>
      <c r="O38" s="16">
        <v>8082</v>
      </c>
      <c r="P38" s="16">
        <v>19082</v>
      </c>
      <c r="Q38" s="16">
        <v>50986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0.5">
      <c r="A39" s="18" t="s">
        <v>137</v>
      </c>
      <c r="B39" s="18" t="s">
        <v>44</v>
      </c>
      <c r="C39" s="10">
        <v>66</v>
      </c>
      <c r="D39" s="10">
        <v>6509</v>
      </c>
      <c r="E39" s="10">
        <v>29</v>
      </c>
      <c r="F39" s="10">
        <v>155</v>
      </c>
      <c r="G39" s="10">
        <v>18014</v>
      </c>
      <c r="H39" s="10">
        <v>9259</v>
      </c>
      <c r="I39" s="10">
        <v>34032</v>
      </c>
      <c r="J39" s="10">
        <v>23</v>
      </c>
      <c r="K39" s="10">
        <v>5297</v>
      </c>
      <c r="L39" s="10">
        <v>45</v>
      </c>
      <c r="M39" s="10">
        <v>98</v>
      </c>
      <c r="N39" s="10">
        <v>7917</v>
      </c>
      <c r="O39" s="10">
        <v>10476</v>
      </c>
      <c r="P39" s="10">
        <v>23856</v>
      </c>
      <c r="Q39" s="10">
        <v>57888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0.5">
      <c r="A40" s="54" t="s">
        <v>137</v>
      </c>
      <c r="B40" s="55" t="s">
        <v>0</v>
      </c>
      <c r="C40" s="16">
        <v>66</v>
      </c>
      <c r="D40" s="16">
        <v>6509</v>
      </c>
      <c r="E40" s="16">
        <v>29</v>
      </c>
      <c r="F40" s="16">
        <v>155</v>
      </c>
      <c r="G40" s="16">
        <v>18014</v>
      </c>
      <c r="H40" s="16">
        <v>9259</v>
      </c>
      <c r="I40" s="16">
        <v>34032</v>
      </c>
      <c r="J40" s="16">
        <v>23</v>
      </c>
      <c r="K40" s="16">
        <v>5297</v>
      </c>
      <c r="L40" s="16">
        <v>45</v>
      </c>
      <c r="M40" s="16">
        <v>98</v>
      </c>
      <c r="N40" s="16">
        <v>7917</v>
      </c>
      <c r="O40" s="16">
        <v>10476</v>
      </c>
      <c r="P40" s="16">
        <v>23856</v>
      </c>
      <c r="Q40" s="16">
        <v>57888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0.5">
      <c r="A41" s="18" t="s">
        <v>138</v>
      </c>
      <c r="B41" s="18" t="s">
        <v>44</v>
      </c>
      <c r="C41" s="10">
        <v>34</v>
      </c>
      <c r="D41" s="10">
        <v>5920</v>
      </c>
      <c r="E41" s="10">
        <v>34</v>
      </c>
      <c r="F41" s="10">
        <v>112</v>
      </c>
      <c r="G41" s="10">
        <v>11683</v>
      </c>
      <c r="H41" s="10">
        <v>7343</v>
      </c>
      <c r="I41" s="10">
        <v>25126</v>
      </c>
      <c r="J41" s="10">
        <v>31</v>
      </c>
      <c r="K41" s="10">
        <v>4213</v>
      </c>
      <c r="L41" s="10">
        <v>36</v>
      </c>
      <c r="M41" s="10">
        <v>89</v>
      </c>
      <c r="N41" s="10">
        <v>4151</v>
      </c>
      <c r="O41" s="10">
        <v>7347</v>
      </c>
      <c r="P41" s="10">
        <v>15867</v>
      </c>
      <c r="Q41" s="10">
        <v>40993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2"/>
      <c r="AH41" s="33"/>
      <c r="AI41" s="33"/>
    </row>
    <row r="42" spans="1:35" ht="10.5">
      <c r="A42" s="54" t="s">
        <v>138</v>
      </c>
      <c r="B42" s="55" t="s">
        <v>0</v>
      </c>
      <c r="C42" s="16">
        <v>34</v>
      </c>
      <c r="D42" s="16">
        <v>5920</v>
      </c>
      <c r="E42" s="16">
        <v>34</v>
      </c>
      <c r="F42" s="16">
        <v>112</v>
      </c>
      <c r="G42" s="16">
        <v>11683</v>
      </c>
      <c r="H42" s="16">
        <v>7343</v>
      </c>
      <c r="I42" s="16">
        <v>25126</v>
      </c>
      <c r="J42" s="16">
        <v>31</v>
      </c>
      <c r="K42" s="16">
        <v>4213</v>
      </c>
      <c r="L42" s="16">
        <v>36</v>
      </c>
      <c r="M42" s="16">
        <v>89</v>
      </c>
      <c r="N42" s="16">
        <v>4151</v>
      </c>
      <c r="O42" s="16">
        <v>7347</v>
      </c>
      <c r="P42" s="16">
        <v>15867</v>
      </c>
      <c r="Q42" s="16">
        <v>40993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2"/>
      <c r="AH42" s="33"/>
      <c r="AI42" s="33"/>
    </row>
    <row r="43" spans="1:35" ht="10.5">
      <c r="A43" s="18" t="s">
        <v>139</v>
      </c>
      <c r="B43" s="18" t="s">
        <v>44</v>
      </c>
      <c r="C43" s="10">
        <v>31</v>
      </c>
      <c r="D43" s="10">
        <v>4046</v>
      </c>
      <c r="E43" s="10">
        <v>17</v>
      </c>
      <c r="F43" s="10">
        <v>62</v>
      </c>
      <c r="G43" s="10">
        <v>4291</v>
      </c>
      <c r="H43" s="10">
        <v>3601</v>
      </c>
      <c r="I43" s="10">
        <v>12048</v>
      </c>
      <c r="J43" s="10">
        <v>35</v>
      </c>
      <c r="K43" s="10">
        <v>5386</v>
      </c>
      <c r="L43" s="10">
        <v>32</v>
      </c>
      <c r="M43" s="10">
        <v>53</v>
      </c>
      <c r="N43" s="10">
        <v>3258</v>
      </c>
      <c r="O43" s="10">
        <v>7643</v>
      </c>
      <c r="P43" s="10">
        <v>16407</v>
      </c>
      <c r="Q43" s="10">
        <v>28455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0.5">
      <c r="A44" s="54" t="s">
        <v>139</v>
      </c>
      <c r="B44" s="55" t="s">
        <v>0</v>
      </c>
      <c r="C44" s="16">
        <v>31</v>
      </c>
      <c r="D44" s="16">
        <v>4046</v>
      </c>
      <c r="E44" s="16">
        <v>17</v>
      </c>
      <c r="F44" s="16">
        <v>62</v>
      </c>
      <c r="G44" s="16">
        <v>4291</v>
      </c>
      <c r="H44" s="16">
        <v>3601</v>
      </c>
      <c r="I44" s="16">
        <v>12048</v>
      </c>
      <c r="J44" s="16">
        <v>35</v>
      </c>
      <c r="K44" s="16">
        <v>5386</v>
      </c>
      <c r="L44" s="16">
        <v>32</v>
      </c>
      <c r="M44" s="16">
        <v>53</v>
      </c>
      <c r="N44" s="16">
        <v>3258</v>
      </c>
      <c r="O44" s="16">
        <v>7643</v>
      </c>
      <c r="P44" s="16">
        <v>16407</v>
      </c>
      <c r="Q44" s="16">
        <v>28455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0.5">
      <c r="A45" s="18" t="s">
        <v>140</v>
      </c>
      <c r="B45" s="18" t="s">
        <v>44</v>
      </c>
      <c r="C45" s="10">
        <v>46</v>
      </c>
      <c r="D45" s="10">
        <v>8544</v>
      </c>
      <c r="E45" s="10">
        <v>84</v>
      </c>
      <c r="F45" s="10">
        <v>182</v>
      </c>
      <c r="G45" s="10">
        <v>8022</v>
      </c>
      <c r="H45" s="10">
        <v>7962</v>
      </c>
      <c r="I45" s="10">
        <v>24840</v>
      </c>
      <c r="J45" s="10">
        <v>25</v>
      </c>
      <c r="K45" s="10">
        <v>6062</v>
      </c>
      <c r="L45" s="10">
        <v>88</v>
      </c>
      <c r="M45" s="10">
        <v>122</v>
      </c>
      <c r="N45" s="10">
        <v>3743</v>
      </c>
      <c r="O45" s="10">
        <v>9391</v>
      </c>
      <c r="P45" s="10">
        <v>19431</v>
      </c>
      <c r="Q45" s="10">
        <v>44271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0.5">
      <c r="A46" s="54" t="s">
        <v>140</v>
      </c>
      <c r="B46" s="55" t="s">
        <v>0</v>
      </c>
      <c r="C46" s="16">
        <v>46</v>
      </c>
      <c r="D46" s="16">
        <v>8544</v>
      </c>
      <c r="E46" s="16">
        <v>84</v>
      </c>
      <c r="F46" s="16">
        <v>182</v>
      </c>
      <c r="G46" s="16">
        <v>8022</v>
      </c>
      <c r="H46" s="16">
        <v>7962</v>
      </c>
      <c r="I46" s="16">
        <v>24840</v>
      </c>
      <c r="J46" s="16">
        <v>25</v>
      </c>
      <c r="K46" s="16">
        <v>6062</v>
      </c>
      <c r="L46" s="16">
        <v>88</v>
      </c>
      <c r="M46" s="16">
        <v>122</v>
      </c>
      <c r="N46" s="16">
        <v>3743</v>
      </c>
      <c r="O46" s="16">
        <v>9391</v>
      </c>
      <c r="P46" s="16">
        <v>19431</v>
      </c>
      <c r="Q46" s="16">
        <v>44271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0.5">
      <c r="A47" s="18" t="s">
        <v>141</v>
      </c>
      <c r="B47" s="18" t="s">
        <v>44</v>
      </c>
      <c r="C47" s="10">
        <v>41</v>
      </c>
      <c r="D47" s="10">
        <v>5377</v>
      </c>
      <c r="E47" s="10">
        <v>22</v>
      </c>
      <c r="F47" s="10">
        <v>105</v>
      </c>
      <c r="G47" s="10">
        <v>12018</v>
      </c>
      <c r="H47" s="10">
        <v>7057</v>
      </c>
      <c r="I47" s="10">
        <v>24620</v>
      </c>
      <c r="J47" s="10">
        <v>16</v>
      </c>
      <c r="K47" s="10">
        <v>4634</v>
      </c>
      <c r="L47" s="10">
        <v>21</v>
      </c>
      <c r="M47" s="10">
        <v>61</v>
      </c>
      <c r="N47" s="10">
        <v>5687</v>
      </c>
      <c r="O47" s="10">
        <v>8617</v>
      </c>
      <c r="P47" s="10">
        <v>19036</v>
      </c>
      <c r="Q47" s="10">
        <v>43656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0.5">
      <c r="A48" s="54" t="s">
        <v>141</v>
      </c>
      <c r="B48" s="55" t="s">
        <v>0</v>
      </c>
      <c r="C48" s="16">
        <v>41</v>
      </c>
      <c r="D48" s="16">
        <v>5377</v>
      </c>
      <c r="E48" s="16">
        <v>22</v>
      </c>
      <c r="F48" s="16">
        <v>105</v>
      </c>
      <c r="G48" s="16">
        <v>12018</v>
      </c>
      <c r="H48" s="16">
        <v>7057</v>
      </c>
      <c r="I48" s="16">
        <v>24620</v>
      </c>
      <c r="J48" s="16">
        <v>16</v>
      </c>
      <c r="K48" s="16">
        <v>4634</v>
      </c>
      <c r="L48" s="16">
        <v>21</v>
      </c>
      <c r="M48" s="16">
        <v>61</v>
      </c>
      <c r="N48" s="16">
        <v>5687</v>
      </c>
      <c r="O48" s="16">
        <v>8617</v>
      </c>
      <c r="P48" s="16">
        <v>19036</v>
      </c>
      <c r="Q48" s="16">
        <v>43656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0.5">
      <c r="A49" s="18" t="s">
        <v>142</v>
      </c>
      <c r="B49" s="18" t="s">
        <v>44</v>
      </c>
      <c r="C49" s="10">
        <v>57</v>
      </c>
      <c r="D49" s="10">
        <v>6486</v>
      </c>
      <c r="E49" s="10">
        <v>27</v>
      </c>
      <c r="F49" s="10">
        <v>175</v>
      </c>
      <c r="G49" s="10">
        <v>30356</v>
      </c>
      <c r="H49" s="10">
        <v>12633</v>
      </c>
      <c r="I49" s="10">
        <v>49734</v>
      </c>
      <c r="J49" s="10">
        <v>13</v>
      </c>
      <c r="K49" s="10">
        <v>3212</v>
      </c>
      <c r="L49" s="10">
        <v>23</v>
      </c>
      <c r="M49" s="10">
        <v>81</v>
      </c>
      <c r="N49" s="10">
        <v>9581</v>
      </c>
      <c r="O49" s="10">
        <v>8171</v>
      </c>
      <c r="P49" s="10">
        <v>21081</v>
      </c>
      <c r="Q49" s="10">
        <v>70815</v>
      </c>
      <c r="S49" s="33"/>
      <c r="T49" s="33"/>
      <c r="U49" s="33"/>
      <c r="V49" s="33"/>
      <c r="W49" s="33"/>
      <c r="X49" s="33"/>
      <c r="Y49" s="32"/>
      <c r="Z49" s="33"/>
      <c r="AA49" s="33"/>
      <c r="AB49" s="33"/>
      <c r="AC49" s="33"/>
      <c r="AD49" s="33"/>
      <c r="AE49" s="33"/>
      <c r="AF49" s="33"/>
      <c r="AG49" s="32"/>
      <c r="AH49" s="33"/>
      <c r="AI49" s="33"/>
    </row>
    <row r="50" spans="1:35" ht="10.5">
      <c r="A50" s="54" t="s">
        <v>142</v>
      </c>
      <c r="B50" s="55" t="s">
        <v>0</v>
      </c>
      <c r="C50" s="16">
        <v>57</v>
      </c>
      <c r="D50" s="16">
        <v>6486</v>
      </c>
      <c r="E50" s="16">
        <v>27</v>
      </c>
      <c r="F50" s="16">
        <v>175</v>
      </c>
      <c r="G50" s="16">
        <v>30356</v>
      </c>
      <c r="H50" s="16">
        <v>12633</v>
      </c>
      <c r="I50" s="16">
        <v>49734</v>
      </c>
      <c r="J50" s="16">
        <v>13</v>
      </c>
      <c r="K50" s="16">
        <v>3212</v>
      </c>
      <c r="L50" s="16">
        <v>23</v>
      </c>
      <c r="M50" s="16">
        <v>81</v>
      </c>
      <c r="N50" s="16">
        <v>9581</v>
      </c>
      <c r="O50" s="16">
        <v>8171</v>
      </c>
      <c r="P50" s="16">
        <v>21081</v>
      </c>
      <c r="Q50" s="16">
        <v>70815</v>
      </c>
      <c r="S50" s="33"/>
      <c r="T50" s="33"/>
      <c r="U50" s="33"/>
      <c r="V50" s="33"/>
      <c r="W50" s="33"/>
      <c r="X50" s="33"/>
      <c r="Y50" s="32"/>
      <c r="Z50" s="33"/>
      <c r="AA50" s="33"/>
      <c r="AB50" s="33"/>
      <c r="AC50" s="33"/>
      <c r="AD50" s="33"/>
      <c r="AE50" s="33"/>
      <c r="AF50" s="33"/>
      <c r="AG50" s="32"/>
      <c r="AH50" s="33"/>
      <c r="AI50" s="33"/>
    </row>
    <row r="51" spans="1:35" ht="10.5">
      <c r="A51" s="18" t="s">
        <v>143</v>
      </c>
      <c r="B51" s="18" t="s">
        <v>44</v>
      </c>
      <c r="C51" s="10">
        <v>25</v>
      </c>
      <c r="D51" s="10">
        <v>6063</v>
      </c>
      <c r="E51" s="10">
        <v>25</v>
      </c>
      <c r="F51" s="10">
        <v>142</v>
      </c>
      <c r="G51" s="10">
        <v>14421</v>
      </c>
      <c r="H51" s="10">
        <v>7468</v>
      </c>
      <c r="I51" s="10">
        <v>28144</v>
      </c>
      <c r="J51" s="10">
        <v>5</v>
      </c>
      <c r="K51" s="10">
        <v>3328</v>
      </c>
      <c r="L51" s="10">
        <v>38</v>
      </c>
      <c r="M51" s="10">
        <v>62</v>
      </c>
      <c r="N51" s="10">
        <v>4342</v>
      </c>
      <c r="O51" s="10">
        <v>6091</v>
      </c>
      <c r="P51" s="10">
        <v>13866</v>
      </c>
      <c r="Q51" s="10">
        <v>42010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2"/>
      <c r="AH51" s="33"/>
      <c r="AI51" s="33"/>
    </row>
    <row r="52" spans="1:35" ht="10.5">
      <c r="A52" s="18" t="s">
        <v>143</v>
      </c>
      <c r="B52" s="18" t="s">
        <v>42</v>
      </c>
      <c r="C52" s="12">
        <v>17</v>
      </c>
      <c r="D52" s="10">
        <v>680</v>
      </c>
      <c r="E52" s="10">
        <v>1</v>
      </c>
      <c r="F52" s="10">
        <v>11</v>
      </c>
      <c r="G52" s="10">
        <v>1688</v>
      </c>
      <c r="H52" s="10">
        <v>826</v>
      </c>
      <c r="I52" s="10">
        <v>3223</v>
      </c>
      <c r="J52" s="10">
        <v>1</v>
      </c>
      <c r="K52" s="10">
        <v>419</v>
      </c>
      <c r="L52" s="10">
        <v>3</v>
      </c>
      <c r="M52" s="10">
        <v>7</v>
      </c>
      <c r="N52" s="10">
        <v>773</v>
      </c>
      <c r="O52" s="10">
        <v>878</v>
      </c>
      <c r="P52" s="10">
        <v>2081</v>
      </c>
      <c r="Q52" s="10">
        <v>5304</v>
      </c>
      <c r="S52" s="33"/>
      <c r="T52" s="33"/>
      <c r="U52" s="33"/>
      <c r="V52" s="33"/>
      <c r="W52" s="33"/>
      <c r="X52" s="33"/>
      <c r="Y52" s="32"/>
      <c r="Z52" s="33"/>
      <c r="AA52" s="33"/>
      <c r="AB52" s="33"/>
      <c r="AC52" s="33"/>
      <c r="AD52" s="33"/>
      <c r="AE52" s="33"/>
      <c r="AF52" s="33"/>
      <c r="AG52" s="32"/>
      <c r="AH52" s="33"/>
      <c r="AI52" s="33"/>
    </row>
    <row r="53" spans="1:35" ht="10.5">
      <c r="A53" s="54" t="s">
        <v>143</v>
      </c>
      <c r="B53" s="55" t="s">
        <v>0</v>
      </c>
      <c r="C53" s="16">
        <v>42</v>
      </c>
      <c r="D53" s="16">
        <v>6743</v>
      </c>
      <c r="E53" s="16">
        <v>26</v>
      </c>
      <c r="F53" s="16">
        <v>153</v>
      </c>
      <c r="G53" s="16">
        <v>16109</v>
      </c>
      <c r="H53" s="16">
        <v>8294</v>
      </c>
      <c r="I53" s="16">
        <v>31367</v>
      </c>
      <c r="J53" s="16">
        <v>6</v>
      </c>
      <c r="K53" s="16">
        <v>3747</v>
      </c>
      <c r="L53" s="16">
        <v>41</v>
      </c>
      <c r="M53" s="16">
        <v>69</v>
      </c>
      <c r="N53" s="16">
        <v>5115</v>
      </c>
      <c r="O53" s="16">
        <v>6969</v>
      </c>
      <c r="P53" s="16">
        <v>15947</v>
      </c>
      <c r="Q53" s="16">
        <f>SUM(Q51:Q52)</f>
        <v>47314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2"/>
      <c r="AH53" s="33"/>
      <c r="AI53" s="33"/>
    </row>
    <row r="54" spans="1:35" ht="10.5">
      <c r="A54" s="18" t="s">
        <v>144</v>
      </c>
      <c r="B54" s="18" t="s">
        <v>34</v>
      </c>
      <c r="C54" s="10">
        <v>31</v>
      </c>
      <c r="D54" s="10">
        <v>9881</v>
      </c>
      <c r="E54" s="10">
        <v>45</v>
      </c>
      <c r="F54" s="10">
        <v>106</v>
      </c>
      <c r="G54" s="10">
        <v>12835</v>
      </c>
      <c r="H54" s="10">
        <v>9694</v>
      </c>
      <c r="I54" s="10">
        <v>32592</v>
      </c>
      <c r="J54" s="10">
        <v>9</v>
      </c>
      <c r="K54" s="10">
        <v>4812</v>
      </c>
      <c r="L54" s="10">
        <v>33</v>
      </c>
      <c r="M54" s="10">
        <v>62</v>
      </c>
      <c r="N54" s="10">
        <v>4623</v>
      </c>
      <c r="O54" s="10">
        <v>7197</v>
      </c>
      <c r="P54" s="10">
        <v>16736</v>
      </c>
      <c r="Q54" s="10">
        <v>49328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2"/>
      <c r="AH54" s="33"/>
      <c r="AI54" s="33"/>
    </row>
    <row r="55" spans="1:35" ht="10.5">
      <c r="A55" s="54" t="s">
        <v>144</v>
      </c>
      <c r="B55" s="55" t="s">
        <v>0</v>
      </c>
      <c r="C55" s="16">
        <v>31</v>
      </c>
      <c r="D55" s="16">
        <v>9881</v>
      </c>
      <c r="E55" s="16">
        <v>45</v>
      </c>
      <c r="F55" s="16">
        <v>106</v>
      </c>
      <c r="G55" s="16">
        <v>12835</v>
      </c>
      <c r="H55" s="16">
        <v>9694</v>
      </c>
      <c r="I55" s="16">
        <v>32592</v>
      </c>
      <c r="J55" s="16">
        <v>9</v>
      </c>
      <c r="K55" s="16">
        <v>4812</v>
      </c>
      <c r="L55" s="16">
        <v>33</v>
      </c>
      <c r="M55" s="16">
        <v>62</v>
      </c>
      <c r="N55" s="16">
        <v>4623</v>
      </c>
      <c r="O55" s="16">
        <v>7197</v>
      </c>
      <c r="P55" s="16">
        <v>16736</v>
      </c>
      <c r="Q55" s="16">
        <v>49328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2"/>
      <c r="AH55" s="33"/>
      <c r="AI55" s="33"/>
    </row>
    <row r="56" spans="1:35" ht="10.5">
      <c r="A56" s="18" t="s">
        <v>145</v>
      </c>
      <c r="B56" s="18" t="s">
        <v>34</v>
      </c>
      <c r="C56" s="10">
        <v>35</v>
      </c>
      <c r="D56" s="10">
        <v>9605</v>
      </c>
      <c r="E56" s="10">
        <v>81</v>
      </c>
      <c r="F56" s="10">
        <v>156</v>
      </c>
      <c r="G56" s="10">
        <v>8870</v>
      </c>
      <c r="H56" s="10">
        <v>8439</v>
      </c>
      <c r="I56" s="10">
        <v>27186</v>
      </c>
      <c r="J56" s="10">
        <v>18</v>
      </c>
      <c r="K56" s="10">
        <v>5331</v>
      </c>
      <c r="L56" s="10">
        <v>48</v>
      </c>
      <c r="M56" s="10">
        <v>105</v>
      </c>
      <c r="N56" s="10">
        <v>3564</v>
      </c>
      <c r="O56" s="10">
        <v>7543</v>
      </c>
      <c r="P56" s="10">
        <v>16609</v>
      </c>
      <c r="Q56" s="10">
        <v>43795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2"/>
      <c r="AH56" s="33"/>
      <c r="AI56" s="33"/>
    </row>
    <row r="57" spans="1:35" ht="10.5">
      <c r="A57" s="54" t="s">
        <v>145</v>
      </c>
      <c r="B57" s="55" t="s">
        <v>0</v>
      </c>
      <c r="C57" s="16">
        <v>35</v>
      </c>
      <c r="D57" s="16">
        <v>9605</v>
      </c>
      <c r="E57" s="16">
        <v>81</v>
      </c>
      <c r="F57" s="16">
        <v>156</v>
      </c>
      <c r="G57" s="16">
        <v>8870</v>
      </c>
      <c r="H57" s="16">
        <v>8439</v>
      </c>
      <c r="I57" s="16">
        <v>27186</v>
      </c>
      <c r="J57" s="16">
        <v>18</v>
      </c>
      <c r="K57" s="16">
        <v>5331</v>
      </c>
      <c r="L57" s="16">
        <v>48</v>
      </c>
      <c r="M57" s="16">
        <v>105</v>
      </c>
      <c r="N57" s="16">
        <v>3564</v>
      </c>
      <c r="O57" s="16">
        <v>7543</v>
      </c>
      <c r="P57" s="16">
        <v>16609</v>
      </c>
      <c r="Q57" s="16">
        <v>43795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2"/>
      <c r="AH57" s="33"/>
      <c r="AI57" s="33"/>
    </row>
    <row r="58" spans="1:35" ht="10.5">
      <c r="A58" s="18" t="s">
        <v>146</v>
      </c>
      <c r="B58" s="18" t="s">
        <v>34</v>
      </c>
      <c r="C58" s="10">
        <v>50</v>
      </c>
      <c r="D58" s="10">
        <v>10449</v>
      </c>
      <c r="E58" s="10">
        <v>53</v>
      </c>
      <c r="F58" s="10">
        <v>107</v>
      </c>
      <c r="G58" s="10">
        <v>8232</v>
      </c>
      <c r="H58" s="10">
        <v>8040</v>
      </c>
      <c r="I58" s="10">
        <v>26931</v>
      </c>
      <c r="J58" s="10">
        <v>19</v>
      </c>
      <c r="K58" s="10">
        <v>5605</v>
      </c>
      <c r="L58" s="10">
        <v>43</v>
      </c>
      <c r="M58" s="10">
        <v>80</v>
      </c>
      <c r="N58" s="10">
        <v>3048</v>
      </c>
      <c r="O58" s="10">
        <v>7165</v>
      </c>
      <c r="P58" s="10">
        <v>15960</v>
      </c>
      <c r="Q58" s="10">
        <v>42891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2"/>
      <c r="AH58" s="33"/>
      <c r="AI58" s="33"/>
    </row>
    <row r="59" spans="1:35" ht="10.5">
      <c r="A59" s="54" t="s">
        <v>146</v>
      </c>
      <c r="B59" s="55" t="s">
        <v>0</v>
      </c>
      <c r="C59" s="16">
        <v>50</v>
      </c>
      <c r="D59" s="16">
        <v>10449</v>
      </c>
      <c r="E59" s="16">
        <v>53</v>
      </c>
      <c r="F59" s="16">
        <v>107</v>
      </c>
      <c r="G59" s="16">
        <v>8232</v>
      </c>
      <c r="H59" s="16">
        <v>8040</v>
      </c>
      <c r="I59" s="16">
        <v>26931</v>
      </c>
      <c r="J59" s="16">
        <v>19</v>
      </c>
      <c r="K59" s="16">
        <v>5605</v>
      </c>
      <c r="L59" s="16">
        <v>43</v>
      </c>
      <c r="M59" s="16">
        <v>80</v>
      </c>
      <c r="N59" s="16">
        <v>3048</v>
      </c>
      <c r="O59" s="16">
        <v>7165</v>
      </c>
      <c r="P59" s="16">
        <v>15960</v>
      </c>
      <c r="Q59" s="16">
        <v>42891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2"/>
      <c r="AH59" s="33"/>
      <c r="AI59" s="33"/>
    </row>
    <row r="60" spans="1:35" ht="10.5">
      <c r="A60" s="18" t="s">
        <v>147</v>
      </c>
      <c r="B60" s="18" t="s">
        <v>34</v>
      </c>
      <c r="C60" s="10">
        <v>32</v>
      </c>
      <c r="D60" s="10">
        <v>11780</v>
      </c>
      <c r="E60" s="10">
        <v>67</v>
      </c>
      <c r="F60" s="10">
        <v>177</v>
      </c>
      <c r="G60" s="10">
        <v>17478</v>
      </c>
      <c r="H60" s="10">
        <v>12152</v>
      </c>
      <c r="I60" s="10">
        <v>41686</v>
      </c>
      <c r="J60" s="12">
        <v>6</v>
      </c>
      <c r="K60" s="10">
        <v>3856</v>
      </c>
      <c r="L60" s="10">
        <v>52</v>
      </c>
      <c r="M60" s="10">
        <v>95</v>
      </c>
      <c r="N60" s="10">
        <v>5086</v>
      </c>
      <c r="O60" s="10">
        <v>6873</v>
      </c>
      <c r="P60" s="10">
        <v>15968</v>
      </c>
      <c r="Q60" s="10">
        <v>57654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2"/>
      <c r="AH60" s="33"/>
      <c r="AI60" s="33"/>
    </row>
    <row r="61" spans="1:35" ht="10.5">
      <c r="A61" s="54" t="s">
        <v>147</v>
      </c>
      <c r="B61" s="55" t="s">
        <v>0</v>
      </c>
      <c r="C61" s="16">
        <v>32</v>
      </c>
      <c r="D61" s="16">
        <v>11780</v>
      </c>
      <c r="E61" s="16">
        <v>67</v>
      </c>
      <c r="F61" s="16">
        <v>177</v>
      </c>
      <c r="G61" s="16">
        <v>17478</v>
      </c>
      <c r="H61" s="16">
        <v>12152</v>
      </c>
      <c r="I61" s="16">
        <v>41686</v>
      </c>
      <c r="J61" s="17">
        <v>6</v>
      </c>
      <c r="K61" s="16">
        <v>3856</v>
      </c>
      <c r="L61" s="16">
        <v>52</v>
      </c>
      <c r="M61" s="16">
        <v>95</v>
      </c>
      <c r="N61" s="16">
        <v>5086</v>
      </c>
      <c r="O61" s="16">
        <v>6873</v>
      </c>
      <c r="P61" s="16">
        <v>15968</v>
      </c>
      <c r="Q61" s="16">
        <v>57654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  <c r="AH61" s="33"/>
      <c r="AI61" s="33"/>
    </row>
    <row r="62" spans="1:35" ht="10.5">
      <c r="A62" s="18" t="s">
        <v>148</v>
      </c>
      <c r="B62" s="18" t="s">
        <v>34</v>
      </c>
      <c r="C62" s="10">
        <v>32</v>
      </c>
      <c r="D62" s="10">
        <v>10381</v>
      </c>
      <c r="E62" s="10">
        <v>50</v>
      </c>
      <c r="F62" s="10">
        <v>132</v>
      </c>
      <c r="G62" s="10">
        <v>9295</v>
      </c>
      <c r="H62" s="10">
        <v>8152</v>
      </c>
      <c r="I62" s="10">
        <v>28042</v>
      </c>
      <c r="J62" s="10">
        <v>9</v>
      </c>
      <c r="K62" s="10">
        <v>5615</v>
      </c>
      <c r="L62" s="10">
        <v>45</v>
      </c>
      <c r="M62" s="10">
        <v>99</v>
      </c>
      <c r="N62" s="10">
        <v>3737</v>
      </c>
      <c r="O62" s="10">
        <v>7557</v>
      </c>
      <c r="P62" s="10">
        <v>17062</v>
      </c>
      <c r="Q62" s="10">
        <v>45104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0.5">
      <c r="A63" s="54" t="s">
        <v>148</v>
      </c>
      <c r="B63" s="55" t="s">
        <v>0</v>
      </c>
      <c r="C63" s="16">
        <v>32</v>
      </c>
      <c r="D63" s="16">
        <v>10381</v>
      </c>
      <c r="E63" s="16">
        <v>50</v>
      </c>
      <c r="F63" s="16">
        <v>132</v>
      </c>
      <c r="G63" s="16">
        <v>9295</v>
      </c>
      <c r="H63" s="16">
        <v>8152</v>
      </c>
      <c r="I63" s="16">
        <v>28042</v>
      </c>
      <c r="J63" s="16">
        <v>9</v>
      </c>
      <c r="K63" s="16">
        <v>5615</v>
      </c>
      <c r="L63" s="16">
        <v>45</v>
      </c>
      <c r="M63" s="16">
        <v>99</v>
      </c>
      <c r="N63" s="16">
        <v>3737</v>
      </c>
      <c r="O63" s="16">
        <v>7557</v>
      </c>
      <c r="P63" s="16">
        <v>17062</v>
      </c>
      <c r="Q63" s="16">
        <v>45104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0.5">
      <c r="A64" s="18" t="s">
        <v>149</v>
      </c>
      <c r="B64" s="18" t="s">
        <v>34</v>
      </c>
      <c r="C64" s="10">
        <v>48</v>
      </c>
      <c r="D64" s="10">
        <v>10196</v>
      </c>
      <c r="E64" s="10">
        <v>55</v>
      </c>
      <c r="F64" s="10">
        <v>137</v>
      </c>
      <c r="G64" s="10">
        <v>12598</v>
      </c>
      <c r="H64" s="10">
        <v>9371</v>
      </c>
      <c r="I64" s="10">
        <v>32405</v>
      </c>
      <c r="J64" s="10">
        <v>21</v>
      </c>
      <c r="K64" s="10">
        <v>4366</v>
      </c>
      <c r="L64" s="10">
        <v>39</v>
      </c>
      <c r="M64" s="10">
        <v>72</v>
      </c>
      <c r="N64" s="10">
        <v>3915</v>
      </c>
      <c r="O64" s="10">
        <v>6515</v>
      </c>
      <c r="P64" s="10">
        <v>14928</v>
      </c>
      <c r="Q64" s="10">
        <v>47333</v>
      </c>
      <c r="S64" s="33"/>
      <c r="T64" s="33"/>
      <c r="U64" s="33"/>
      <c r="V64" s="33"/>
      <c r="W64" s="33"/>
      <c r="X64" s="33"/>
      <c r="Y64" s="32"/>
      <c r="Z64" s="33"/>
      <c r="AA64" s="33"/>
      <c r="AB64" s="33"/>
      <c r="AC64" s="33"/>
      <c r="AD64" s="33"/>
      <c r="AE64" s="33"/>
      <c r="AF64" s="33"/>
      <c r="AG64" s="32"/>
      <c r="AH64" s="33"/>
      <c r="AI64" s="33"/>
    </row>
    <row r="65" spans="1:35" ht="10.5">
      <c r="A65" s="54" t="s">
        <v>149</v>
      </c>
      <c r="B65" s="55" t="s">
        <v>0</v>
      </c>
      <c r="C65" s="16">
        <v>48</v>
      </c>
      <c r="D65" s="16">
        <v>10196</v>
      </c>
      <c r="E65" s="16">
        <v>55</v>
      </c>
      <c r="F65" s="16">
        <v>137</v>
      </c>
      <c r="G65" s="16">
        <v>12598</v>
      </c>
      <c r="H65" s="16">
        <v>9371</v>
      </c>
      <c r="I65" s="16">
        <v>32405</v>
      </c>
      <c r="J65" s="16">
        <v>21</v>
      </c>
      <c r="K65" s="16">
        <v>4366</v>
      </c>
      <c r="L65" s="16">
        <v>39</v>
      </c>
      <c r="M65" s="16">
        <v>72</v>
      </c>
      <c r="N65" s="16">
        <v>3915</v>
      </c>
      <c r="O65" s="16">
        <v>6515</v>
      </c>
      <c r="P65" s="16">
        <v>14928</v>
      </c>
      <c r="Q65" s="16">
        <v>47333</v>
      </c>
      <c r="S65" s="33"/>
      <c r="T65" s="33"/>
      <c r="U65" s="33"/>
      <c r="V65" s="33"/>
      <c r="W65" s="33"/>
      <c r="X65" s="33"/>
      <c r="Y65" s="32"/>
      <c r="Z65" s="33"/>
      <c r="AA65" s="33"/>
      <c r="AB65" s="33"/>
      <c r="AC65" s="33"/>
      <c r="AD65" s="33"/>
      <c r="AE65" s="33"/>
      <c r="AF65" s="33"/>
      <c r="AG65" s="32"/>
      <c r="AH65" s="33"/>
      <c r="AI65" s="33"/>
    </row>
    <row r="66" spans="1:35" ht="10.5">
      <c r="A66" s="18" t="s">
        <v>150</v>
      </c>
      <c r="B66" s="18" t="s">
        <v>34</v>
      </c>
      <c r="C66" s="10">
        <v>26</v>
      </c>
      <c r="D66" s="10">
        <v>8986</v>
      </c>
      <c r="E66" s="10">
        <v>30</v>
      </c>
      <c r="F66" s="10">
        <v>119</v>
      </c>
      <c r="G66" s="10">
        <v>15436</v>
      </c>
      <c r="H66" s="10">
        <v>9910</v>
      </c>
      <c r="I66" s="10">
        <v>34507</v>
      </c>
      <c r="J66" s="10">
        <v>6</v>
      </c>
      <c r="K66" s="10">
        <v>3872</v>
      </c>
      <c r="L66" s="10">
        <v>33</v>
      </c>
      <c r="M66" s="10">
        <v>68</v>
      </c>
      <c r="N66" s="10">
        <v>5029</v>
      </c>
      <c r="O66" s="10">
        <v>6739</v>
      </c>
      <c r="P66" s="10">
        <v>15747</v>
      </c>
      <c r="Q66" s="10">
        <v>50254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  <c r="AH66" s="33"/>
      <c r="AI66" s="33"/>
    </row>
    <row r="67" spans="1:35" ht="10.5">
      <c r="A67" s="54" t="s">
        <v>150</v>
      </c>
      <c r="B67" s="55" t="s">
        <v>0</v>
      </c>
      <c r="C67" s="16">
        <v>26</v>
      </c>
      <c r="D67" s="16">
        <v>8986</v>
      </c>
      <c r="E67" s="16">
        <v>30</v>
      </c>
      <c r="F67" s="16">
        <v>119</v>
      </c>
      <c r="G67" s="16">
        <v>15436</v>
      </c>
      <c r="H67" s="16">
        <v>9910</v>
      </c>
      <c r="I67" s="16">
        <v>34507</v>
      </c>
      <c r="J67" s="16">
        <v>6</v>
      </c>
      <c r="K67" s="16">
        <v>3872</v>
      </c>
      <c r="L67" s="16">
        <v>33</v>
      </c>
      <c r="M67" s="16">
        <v>68</v>
      </c>
      <c r="N67" s="16">
        <v>5029</v>
      </c>
      <c r="O67" s="16">
        <v>6739</v>
      </c>
      <c r="P67" s="16">
        <v>15747</v>
      </c>
      <c r="Q67" s="16">
        <v>50254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  <c r="AH67" s="33"/>
      <c r="AI67" s="33"/>
    </row>
    <row r="68" spans="1:35" ht="10.5">
      <c r="A68" s="18" t="s">
        <v>151</v>
      </c>
      <c r="B68" s="18" t="s">
        <v>34</v>
      </c>
      <c r="C68" s="10">
        <v>26</v>
      </c>
      <c r="D68" s="10">
        <v>9787</v>
      </c>
      <c r="E68" s="10">
        <v>38</v>
      </c>
      <c r="F68" s="10">
        <v>115</v>
      </c>
      <c r="G68" s="10">
        <v>10323</v>
      </c>
      <c r="H68" s="10">
        <v>9044</v>
      </c>
      <c r="I68" s="10">
        <v>29333</v>
      </c>
      <c r="J68" s="10">
        <v>9</v>
      </c>
      <c r="K68" s="10">
        <v>5114</v>
      </c>
      <c r="L68" s="10">
        <v>33</v>
      </c>
      <c r="M68" s="10">
        <v>84</v>
      </c>
      <c r="N68" s="10">
        <v>4275</v>
      </c>
      <c r="O68" s="10">
        <v>7908</v>
      </c>
      <c r="P68" s="10">
        <v>17423</v>
      </c>
      <c r="Q68" s="10">
        <v>46756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2"/>
      <c r="AH68" s="33"/>
      <c r="AI68" s="33"/>
    </row>
    <row r="69" spans="1:35" ht="10.5">
      <c r="A69" s="54" t="s">
        <v>151</v>
      </c>
      <c r="B69" s="55" t="s">
        <v>0</v>
      </c>
      <c r="C69" s="16">
        <v>26</v>
      </c>
      <c r="D69" s="16">
        <v>9787</v>
      </c>
      <c r="E69" s="16">
        <v>38</v>
      </c>
      <c r="F69" s="16">
        <v>115</v>
      </c>
      <c r="G69" s="16">
        <v>10323</v>
      </c>
      <c r="H69" s="16">
        <v>9044</v>
      </c>
      <c r="I69" s="16">
        <v>29333</v>
      </c>
      <c r="J69" s="16">
        <v>9</v>
      </c>
      <c r="K69" s="16">
        <v>5114</v>
      </c>
      <c r="L69" s="16">
        <v>33</v>
      </c>
      <c r="M69" s="16">
        <v>84</v>
      </c>
      <c r="N69" s="16">
        <v>4275</v>
      </c>
      <c r="O69" s="16">
        <v>7908</v>
      </c>
      <c r="P69" s="16">
        <v>17423</v>
      </c>
      <c r="Q69" s="16">
        <v>46756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  <c r="AH69" s="33"/>
      <c r="AI69" s="33"/>
    </row>
    <row r="70" spans="1:35" ht="10.5">
      <c r="A70" s="18" t="s">
        <v>152</v>
      </c>
      <c r="B70" s="18" t="s">
        <v>64</v>
      </c>
      <c r="C70" s="10">
        <v>66</v>
      </c>
      <c r="D70" s="10">
        <v>7393</v>
      </c>
      <c r="E70" s="10">
        <v>19</v>
      </c>
      <c r="F70" s="10">
        <v>91</v>
      </c>
      <c r="G70" s="10">
        <v>6817</v>
      </c>
      <c r="H70" s="10">
        <v>6244</v>
      </c>
      <c r="I70" s="10">
        <v>20630</v>
      </c>
      <c r="J70" s="10">
        <v>21</v>
      </c>
      <c r="K70" s="10">
        <v>6567</v>
      </c>
      <c r="L70" s="10">
        <v>37</v>
      </c>
      <c r="M70" s="10">
        <v>73</v>
      </c>
      <c r="N70" s="10">
        <v>3133</v>
      </c>
      <c r="O70" s="10">
        <v>7346</v>
      </c>
      <c r="P70" s="10">
        <v>17177</v>
      </c>
      <c r="Q70" s="10">
        <v>37807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0.5">
      <c r="A71" s="54" t="s">
        <v>152</v>
      </c>
      <c r="B71" s="55" t="s">
        <v>0</v>
      </c>
      <c r="C71" s="16">
        <v>66</v>
      </c>
      <c r="D71" s="16">
        <v>7393</v>
      </c>
      <c r="E71" s="16">
        <v>19</v>
      </c>
      <c r="F71" s="16">
        <v>91</v>
      </c>
      <c r="G71" s="16">
        <v>6817</v>
      </c>
      <c r="H71" s="16">
        <v>6244</v>
      </c>
      <c r="I71" s="16">
        <v>20630</v>
      </c>
      <c r="J71" s="16">
        <v>21</v>
      </c>
      <c r="K71" s="16">
        <v>6567</v>
      </c>
      <c r="L71" s="16">
        <v>37</v>
      </c>
      <c r="M71" s="16">
        <v>73</v>
      </c>
      <c r="N71" s="16">
        <v>3133</v>
      </c>
      <c r="O71" s="16">
        <v>7346</v>
      </c>
      <c r="P71" s="16">
        <v>17177</v>
      </c>
      <c r="Q71" s="16">
        <v>37807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0.5">
      <c r="A72" s="18" t="s">
        <v>153</v>
      </c>
      <c r="B72" s="18" t="s">
        <v>64</v>
      </c>
      <c r="C72" s="10">
        <v>48</v>
      </c>
      <c r="D72" s="10">
        <v>11602</v>
      </c>
      <c r="E72" s="10">
        <v>50</v>
      </c>
      <c r="F72" s="10">
        <v>149</v>
      </c>
      <c r="G72" s="10">
        <v>12770</v>
      </c>
      <c r="H72" s="10">
        <v>11393</v>
      </c>
      <c r="I72" s="10">
        <v>36012</v>
      </c>
      <c r="J72" s="10">
        <v>14</v>
      </c>
      <c r="K72" s="10">
        <v>8108</v>
      </c>
      <c r="L72" s="10">
        <v>42</v>
      </c>
      <c r="M72" s="10">
        <v>106</v>
      </c>
      <c r="N72" s="10">
        <v>6127</v>
      </c>
      <c r="O72" s="10">
        <v>11552</v>
      </c>
      <c r="P72" s="10">
        <v>25949</v>
      </c>
      <c r="Q72" s="10">
        <v>61961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0.5">
      <c r="A73" s="54" t="s">
        <v>153</v>
      </c>
      <c r="B73" s="55" t="s">
        <v>0</v>
      </c>
      <c r="C73" s="16">
        <v>48</v>
      </c>
      <c r="D73" s="16">
        <v>11602</v>
      </c>
      <c r="E73" s="16">
        <v>50</v>
      </c>
      <c r="F73" s="16">
        <v>149</v>
      </c>
      <c r="G73" s="16">
        <v>12770</v>
      </c>
      <c r="H73" s="16">
        <v>11393</v>
      </c>
      <c r="I73" s="16">
        <v>36012</v>
      </c>
      <c r="J73" s="16">
        <v>14</v>
      </c>
      <c r="K73" s="16">
        <v>8108</v>
      </c>
      <c r="L73" s="16">
        <v>42</v>
      </c>
      <c r="M73" s="16">
        <v>106</v>
      </c>
      <c r="N73" s="16">
        <v>6127</v>
      </c>
      <c r="O73" s="16">
        <v>11552</v>
      </c>
      <c r="P73" s="16">
        <v>25949</v>
      </c>
      <c r="Q73" s="16">
        <v>61961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0.5">
      <c r="A74" s="18" t="s">
        <v>154</v>
      </c>
      <c r="B74" s="18" t="s">
        <v>64</v>
      </c>
      <c r="C74" s="10">
        <v>53</v>
      </c>
      <c r="D74" s="10">
        <v>9703</v>
      </c>
      <c r="E74" s="10">
        <v>28</v>
      </c>
      <c r="F74" s="10">
        <v>98</v>
      </c>
      <c r="G74" s="10">
        <v>6639</v>
      </c>
      <c r="H74" s="10">
        <v>7192</v>
      </c>
      <c r="I74" s="10">
        <v>23713</v>
      </c>
      <c r="J74" s="10">
        <v>16</v>
      </c>
      <c r="K74" s="10">
        <v>8451</v>
      </c>
      <c r="L74" s="10">
        <v>20</v>
      </c>
      <c r="M74" s="10">
        <v>71</v>
      </c>
      <c r="N74" s="10">
        <v>3857</v>
      </c>
      <c r="O74" s="10">
        <v>10054</v>
      </c>
      <c r="P74" s="10">
        <v>22469</v>
      </c>
      <c r="Q74" s="10">
        <v>46182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0.5">
      <c r="A75" s="54" t="s">
        <v>154</v>
      </c>
      <c r="B75" s="55" t="s">
        <v>0</v>
      </c>
      <c r="C75" s="16">
        <v>53</v>
      </c>
      <c r="D75" s="16">
        <v>9703</v>
      </c>
      <c r="E75" s="16">
        <v>28</v>
      </c>
      <c r="F75" s="16">
        <v>98</v>
      </c>
      <c r="G75" s="16">
        <v>6639</v>
      </c>
      <c r="H75" s="16">
        <v>7192</v>
      </c>
      <c r="I75" s="16">
        <v>23713</v>
      </c>
      <c r="J75" s="16">
        <v>16</v>
      </c>
      <c r="K75" s="16">
        <v>8451</v>
      </c>
      <c r="L75" s="16">
        <v>20</v>
      </c>
      <c r="M75" s="16">
        <v>71</v>
      </c>
      <c r="N75" s="16">
        <v>3857</v>
      </c>
      <c r="O75" s="16">
        <v>10054</v>
      </c>
      <c r="P75" s="16">
        <v>22469</v>
      </c>
      <c r="Q75" s="16">
        <v>46182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0.5">
      <c r="A76" s="18" t="s">
        <v>155</v>
      </c>
      <c r="B76" s="18" t="s">
        <v>64</v>
      </c>
      <c r="C76" s="10">
        <v>8</v>
      </c>
      <c r="D76" s="10">
        <v>1857</v>
      </c>
      <c r="E76" s="10">
        <v>6</v>
      </c>
      <c r="F76" s="10">
        <v>27</v>
      </c>
      <c r="G76" s="10">
        <v>2506</v>
      </c>
      <c r="H76" s="10">
        <v>2047</v>
      </c>
      <c r="I76" s="10">
        <v>6451</v>
      </c>
      <c r="J76" s="10">
        <v>3</v>
      </c>
      <c r="K76" s="10">
        <v>1317</v>
      </c>
      <c r="L76" s="10">
        <v>14</v>
      </c>
      <c r="M76" s="10">
        <v>22</v>
      </c>
      <c r="N76" s="10">
        <v>1137</v>
      </c>
      <c r="O76" s="10">
        <v>1974</v>
      </c>
      <c r="P76" s="10">
        <v>4467</v>
      </c>
      <c r="Q76" s="10">
        <v>10918</v>
      </c>
      <c r="S76" s="33"/>
      <c r="T76" s="33"/>
      <c r="U76" s="33"/>
      <c r="V76" s="33"/>
      <c r="W76" s="33"/>
      <c r="X76" s="33"/>
      <c r="Y76" s="32"/>
      <c r="Z76" s="33"/>
      <c r="AA76" s="33"/>
      <c r="AB76" s="33"/>
      <c r="AC76" s="33"/>
      <c r="AD76" s="33"/>
      <c r="AE76" s="33"/>
      <c r="AF76" s="33"/>
      <c r="AG76" s="32"/>
      <c r="AH76" s="33"/>
      <c r="AI76" s="33"/>
    </row>
    <row r="77" spans="1:35" ht="10.5">
      <c r="A77" s="18" t="s">
        <v>155</v>
      </c>
      <c r="B77" s="18" t="s">
        <v>58</v>
      </c>
      <c r="C77" s="10">
        <v>7</v>
      </c>
      <c r="D77" s="10">
        <v>3443</v>
      </c>
      <c r="E77" s="10">
        <v>9</v>
      </c>
      <c r="F77" s="10">
        <v>61</v>
      </c>
      <c r="G77" s="10">
        <v>2924</v>
      </c>
      <c r="H77" s="10">
        <v>3284</v>
      </c>
      <c r="I77" s="10">
        <v>9728</v>
      </c>
      <c r="J77" s="12"/>
      <c r="K77" s="10">
        <v>1577</v>
      </c>
      <c r="L77" s="10">
        <v>11</v>
      </c>
      <c r="M77" s="10">
        <v>26</v>
      </c>
      <c r="N77" s="10">
        <v>1405</v>
      </c>
      <c r="O77" s="10">
        <v>2648</v>
      </c>
      <c r="P77" s="10">
        <v>5667</v>
      </c>
      <c r="Q77" s="10">
        <v>15395</v>
      </c>
      <c r="S77" s="33"/>
      <c r="T77" s="33"/>
      <c r="U77" s="33"/>
      <c r="V77" s="33"/>
      <c r="W77" s="33"/>
      <c r="X77" s="33"/>
      <c r="Y77" s="32"/>
      <c r="Z77" s="33"/>
      <c r="AA77" s="32"/>
      <c r="AB77" s="33"/>
      <c r="AC77" s="33"/>
      <c r="AD77" s="33"/>
      <c r="AE77" s="33"/>
      <c r="AF77" s="33"/>
      <c r="AG77" s="32"/>
      <c r="AH77" s="33"/>
      <c r="AI77" s="33"/>
    </row>
    <row r="78" spans="1:35" ht="10.5">
      <c r="A78" s="18" t="s">
        <v>155</v>
      </c>
      <c r="B78" s="18" t="s">
        <v>57</v>
      </c>
      <c r="C78" s="10">
        <v>20</v>
      </c>
      <c r="D78" s="10">
        <v>8007</v>
      </c>
      <c r="E78" s="10">
        <v>27</v>
      </c>
      <c r="F78" s="10">
        <v>123</v>
      </c>
      <c r="G78" s="10">
        <v>9489</v>
      </c>
      <c r="H78" s="10">
        <v>8166</v>
      </c>
      <c r="I78" s="10">
        <v>25832</v>
      </c>
      <c r="J78" s="10">
        <v>12</v>
      </c>
      <c r="K78" s="10">
        <v>3501</v>
      </c>
      <c r="L78" s="10">
        <v>29</v>
      </c>
      <c r="M78" s="10">
        <v>78</v>
      </c>
      <c r="N78" s="10">
        <v>3130</v>
      </c>
      <c r="O78" s="10">
        <v>5777</v>
      </c>
      <c r="P78" s="10">
        <v>12527</v>
      </c>
      <c r="Q78" s="10">
        <v>38359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2"/>
      <c r="AH78" s="33"/>
      <c r="AI78" s="33"/>
    </row>
    <row r="79" spans="1:35" ht="10.5">
      <c r="A79" s="18" t="s">
        <v>155</v>
      </c>
      <c r="B79" s="18" t="s">
        <v>2</v>
      </c>
      <c r="C79" s="12"/>
      <c r="D79" s="10">
        <v>8</v>
      </c>
      <c r="E79" s="12"/>
      <c r="F79" s="12"/>
      <c r="G79" s="10">
        <v>11</v>
      </c>
      <c r="H79" s="10">
        <v>12</v>
      </c>
      <c r="I79" s="10">
        <v>31</v>
      </c>
      <c r="J79" s="12"/>
      <c r="K79" s="10">
        <v>2</v>
      </c>
      <c r="L79" s="12"/>
      <c r="M79" s="12"/>
      <c r="N79" s="10">
        <v>3</v>
      </c>
      <c r="O79" s="10">
        <v>12</v>
      </c>
      <c r="P79" s="10">
        <v>17</v>
      </c>
      <c r="Q79" s="10">
        <v>48</v>
      </c>
      <c r="S79" s="32"/>
      <c r="T79" s="33"/>
      <c r="U79" s="32"/>
      <c r="V79" s="32"/>
      <c r="W79" s="33"/>
      <c r="X79" s="33"/>
      <c r="Y79" s="32"/>
      <c r="Z79" s="33"/>
      <c r="AA79" s="32"/>
      <c r="AB79" s="33"/>
      <c r="AC79" s="32"/>
      <c r="AD79" s="32"/>
      <c r="AE79" s="33"/>
      <c r="AF79" s="33"/>
      <c r="AG79" s="32"/>
      <c r="AH79" s="33"/>
      <c r="AI79" s="33"/>
    </row>
    <row r="80" spans="1:35" ht="10.5">
      <c r="A80" s="54" t="s">
        <v>155</v>
      </c>
      <c r="B80" s="55" t="s">
        <v>0</v>
      </c>
      <c r="C80" s="16">
        <v>35</v>
      </c>
      <c r="D80" s="16">
        <v>13315</v>
      </c>
      <c r="E80" s="16">
        <v>42</v>
      </c>
      <c r="F80" s="16">
        <v>211</v>
      </c>
      <c r="G80" s="16">
        <v>14930</v>
      </c>
      <c r="H80" s="16">
        <v>13509</v>
      </c>
      <c r="I80" s="16">
        <v>42042</v>
      </c>
      <c r="J80" s="16">
        <v>15</v>
      </c>
      <c r="K80" s="16">
        <v>6397</v>
      </c>
      <c r="L80" s="16">
        <v>54</v>
      </c>
      <c r="M80" s="16">
        <v>126</v>
      </c>
      <c r="N80" s="16">
        <v>5675</v>
      </c>
      <c r="O80" s="16">
        <v>10411</v>
      </c>
      <c r="P80" s="16">
        <v>22678</v>
      </c>
      <c r="Q80" s="16">
        <f>SUM(Q76:Q79)</f>
        <v>64720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2"/>
      <c r="AH80" s="33"/>
      <c r="AI80" s="33"/>
    </row>
    <row r="81" spans="1:35" ht="10.5">
      <c r="A81" s="18" t="s">
        <v>156</v>
      </c>
      <c r="B81" s="18" t="s">
        <v>64</v>
      </c>
      <c r="C81" s="10">
        <v>37</v>
      </c>
      <c r="D81" s="10">
        <v>8553</v>
      </c>
      <c r="E81" s="10">
        <v>38</v>
      </c>
      <c r="F81" s="10">
        <v>111</v>
      </c>
      <c r="G81" s="10">
        <v>6450</v>
      </c>
      <c r="H81" s="10">
        <v>6675</v>
      </c>
      <c r="I81" s="10">
        <v>21864</v>
      </c>
      <c r="J81" s="10">
        <v>23</v>
      </c>
      <c r="K81" s="10">
        <v>6279</v>
      </c>
      <c r="L81" s="10">
        <v>24</v>
      </c>
      <c r="M81" s="10">
        <v>81</v>
      </c>
      <c r="N81" s="10">
        <v>3181</v>
      </c>
      <c r="O81" s="10">
        <v>7560</v>
      </c>
      <c r="P81" s="10">
        <v>17148</v>
      </c>
      <c r="Q81" s="10">
        <v>39012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0.5">
      <c r="A82" s="54" t="s">
        <v>156</v>
      </c>
      <c r="B82" s="55" t="s">
        <v>0</v>
      </c>
      <c r="C82" s="16">
        <v>37</v>
      </c>
      <c r="D82" s="16">
        <v>8553</v>
      </c>
      <c r="E82" s="16">
        <v>38</v>
      </c>
      <c r="F82" s="16">
        <v>111</v>
      </c>
      <c r="G82" s="16">
        <v>6450</v>
      </c>
      <c r="H82" s="16">
        <v>6675</v>
      </c>
      <c r="I82" s="16">
        <v>21864</v>
      </c>
      <c r="J82" s="16">
        <v>23</v>
      </c>
      <c r="K82" s="16">
        <v>6279</v>
      </c>
      <c r="L82" s="16">
        <v>24</v>
      </c>
      <c r="M82" s="16">
        <v>81</v>
      </c>
      <c r="N82" s="16">
        <v>3181</v>
      </c>
      <c r="O82" s="16">
        <v>7560</v>
      </c>
      <c r="P82" s="16">
        <v>17148</v>
      </c>
      <c r="Q82" s="16">
        <v>39012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10.5">
      <c r="A83" s="18" t="s">
        <v>157</v>
      </c>
      <c r="B83" s="18" t="s">
        <v>64</v>
      </c>
      <c r="C83" s="10">
        <v>48</v>
      </c>
      <c r="D83" s="10">
        <v>8347</v>
      </c>
      <c r="E83" s="10">
        <v>20</v>
      </c>
      <c r="F83" s="10">
        <v>81</v>
      </c>
      <c r="G83" s="10">
        <v>4851</v>
      </c>
      <c r="H83" s="10">
        <v>5219</v>
      </c>
      <c r="I83" s="10">
        <v>18566</v>
      </c>
      <c r="J83" s="10">
        <v>19</v>
      </c>
      <c r="K83" s="10">
        <v>6416</v>
      </c>
      <c r="L83" s="10">
        <v>30</v>
      </c>
      <c r="M83" s="10">
        <v>82</v>
      </c>
      <c r="N83" s="10">
        <v>2589</v>
      </c>
      <c r="O83" s="10">
        <v>7028</v>
      </c>
      <c r="P83" s="10">
        <v>16164</v>
      </c>
      <c r="Q83" s="10">
        <v>34730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0.5">
      <c r="A84" s="54" t="s">
        <v>157</v>
      </c>
      <c r="B84" s="55" t="s">
        <v>0</v>
      </c>
      <c r="C84" s="16">
        <v>48</v>
      </c>
      <c r="D84" s="16">
        <v>8347</v>
      </c>
      <c r="E84" s="16">
        <v>20</v>
      </c>
      <c r="F84" s="16">
        <v>81</v>
      </c>
      <c r="G84" s="16">
        <v>4851</v>
      </c>
      <c r="H84" s="16">
        <v>5219</v>
      </c>
      <c r="I84" s="16">
        <v>18566</v>
      </c>
      <c r="J84" s="16">
        <v>19</v>
      </c>
      <c r="K84" s="16">
        <v>6416</v>
      </c>
      <c r="L84" s="16">
        <v>30</v>
      </c>
      <c r="M84" s="16">
        <v>82</v>
      </c>
      <c r="N84" s="16">
        <v>2589</v>
      </c>
      <c r="O84" s="16">
        <v>7028</v>
      </c>
      <c r="P84" s="16">
        <v>16164</v>
      </c>
      <c r="Q84" s="16">
        <v>34730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10.5">
      <c r="A85" s="18" t="s">
        <v>158</v>
      </c>
      <c r="B85" s="18" t="s">
        <v>62</v>
      </c>
      <c r="C85" s="10">
        <v>51</v>
      </c>
      <c r="D85" s="10">
        <v>9888</v>
      </c>
      <c r="E85" s="10">
        <v>25</v>
      </c>
      <c r="F85" s="10">
        <v>91</v>
      </c>
      <c r="G85" s="10">
        <v>7040</v>
      </c>
      <c r="H85" s="10">
        <v>6745</v>
      </c>
      <c r="I85" s="10">
        <v>23840</v>
      </c>
      <c r="J85" s="10">
        <v>22</v>
      </c>
      <c r="K85" s="10">
        <v>7426</v>
      </c>
      <c r="L85" s="10">
        <v>27</v>
      </c>
      <c r="M85" s="10">
        <v>57</v>
      </c>
      <c r="N85" s="10">
        <v>3068</v>
      </c>
      <c r="O85" s="10">
        <v>7548</v>
      </c>
      <c r="P85" s="10">
        <v>18148</v>
      </c>
      <c r="Q85" s="10">
        <v>41988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10.5">
      <c r="A86" s="54" t="s">
        <v>158</v>
      </c>
      <c r="B86" s="55" t="s">
        <v>0</v>
      </c>
      <c r="C86" s="16">
        <v>51</v>
      </c>
      <c r="D86" s="16">
        <v>9888</v>
      </c>
      <c r="E86" s="16">
        <v>25</v>
      </c>
      <c r="F86" s="16">
        <v>91</v>
      </c>
      <c r="G86" s="16">
        <v>7040</v>
      </c>
      <c r="H86" s="16">
        <v>6745</v>
      </c>
      <c r="I86" s="16">
        <v>23840</v>
      </c>
      <c r="J86" s="16">
        <v>22</v>
      </c>
      <c r="K86" s="16">
        <v>7426</v>
      </c>
      <c r="L86" s="16">
        <v>27</v>
      </c>
      <c r="M86" s="16">
        <v>57</v>
      </c>
      <c r="N86" s="16">
        <v>3068</v>
      </c>
      <c r="O86" s="16">
        <v>7548</v>
      </c>
      <c r="P86" s="16">
        <v>18148</v>
      </c>
      <c r="Q86" s="16">
        <v>41988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10.5">
      <c r="A87" s="18" t="s">
        <v>159</v>
      </c>
      <c r="B87" s="18" t="s">
        <v>62</v>
      </c>
      <c r="C87" s="10">
        <v>25</v>
      </c>
      <c r="D87" s="10">
        <v>10167</v>
      </c>
      <c r="E87" s="10">
        <v>26</v>
      </c>
      <c r="F87" s="10">
        <v>139</v>
      </c>
      <c r="G87" s="10">
        <v>16154</v>
      </c>
      <c r="H87" s="10">
        <v>9547</v>
      </c>
      <c r="I87" s="10">
        <v>36058</v>
      </c>
      <c r="J87" s="10">
        <v>12</v>
      </c>
      <c r="K87" s="10">
        <v>3047</v>
      </c>
      <c r="L87" s="10">
        <v>24</v>
      </c>
      <c r="M87" s="10">
        <v>72</v>
      </c>
      <c r="N87" s="10">
        <v>3403</v>
      </c>
      <c r="O87" s="10">
        <v>4747</v>
      </c>
      <c r="P87" s="10">
        <v>11305</v>
      </c>
      <c r="Q87" s="10">
        <v>47363</v>
      </c>
      <c r="S87" s="33"/>
      <c r="T87" s="33"/>
      <c r="U87" s="33"/>
      <c r="V87" s="33"/>
      <c r="W87" s="33"/>
      <c r="X87" s="33"/>
      <c r="Y87" s="32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10.5">
      <c r="A88" s="54" t="s">
        <v>159</v>
      </c>
      <c r="B88" s="55" t="s">
        <v>0</v>
      </c>
      <c r="C88" s="16">
        <v>25</v>
      </c>
      <c r="D88" s="16">
        <v>10167</v>
      </c>
      <c r="E88" s="16">
        <v>26</v>
      </c>
      <c r="F88" s="16">
        <v>139</v>
      </c>
      <c r="G88" s="16">
        <v>16154</v>
      </c>
      <c r="H88" s="16">
        <v>9547</v>
      </c>
      <c r="I88" s="16">
        <v>36058</v>
      </c>
      <c r="J88" s="16">
        <v>12</v>
      </c>
      <c r="K88" s="16">
        <v>3047</v>
      </c>
      <c r="L88" s="16">
        <v>24</v>
      </c>
      <c r="M88" s="16">
        <v>72</v>
      </c>
      <c r="N88" s="16">
        <v>3403</v>
      </c>
      <c r="O88" s="16">
        <v>4747</v>
      </c>
      <c r="P88" s="16">
        <v>11305</v>
      </c>
      <c r="Q88" s="16">
        <v>47363</v>
      </c>
      <c r="S88" s="33"/>
      <c r="T88" s="33"/>
      <c r="U88" s="33"/>
      <c r="V88" s="33"/>
      <c r="W88" s="33"/>
      <c r="X88" s="33"/>
      <c r="Y88" s="32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10.5">
      <c r="A89" s="18" t="s">
        <v>160</v>
      </c>
      <c r="B89" s="18" t="s">
        <v>62</v>
      </c>
      <c r="C89" s="10">
        <v>44</v>
      </c>
      <c r="D89" s="10">
        <v>10628</v>
      </c>
      <c r="E89" s="10">
        <v>44</v>
      </c>
      <c r="F89" s="10">
        <v>149</v>
      </c>
      <c r="G89" s="10">
        <v>14898</v>
      </c>
      <c r="H89" s="10">
        <v>9630</v>
      </c>
      <c r="I89" s="10">
        <v>35393</v>
      </c>
      <c r="J89" s="10">
        <v>16</v>
      </c>
      <c r="K89" s="10">
        <v>4187</v>
      </c>
      <c r="L89" s="10">
        <v>26</v>
      </c>
      <c r="M89" s="10">
        <v>94</v>
      </c>
      <c r="N89" s="10">
        <v>3687</v>
      </c>
      <c r="O89" s="10">
        <v>6116</v>
      </c>
      <c r="P89" s="10">
        <v>14126</v>
      </c>
      <c r="Q89" s="10">
        <v>49519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2"/>
      <c r="AH89" s="33"/>
      <c r="AI89" s="33"/>
    </row>
    <row r="90" spans="1:35" ht="10.5">
      <c r="A90" s="18" t="s">
        <v>160</v>
      </c>
      <c r="B90" s="18" t="s">
        <v>34</v>
      </c>
      <c r="C90" s="12"/>
      <c r="D90" s="10">
        <v>56</v>
      </c>
      <c r="E90" s="12"/>
      <c r="F90" s="12"/>
      <c r="G90" s="10">
        <v>70</v>
      </c>
      <c r="H90" s="10">
        <v>34</v>
      </c>
      <c r="I90" s="10">
        <v>160</v>
      </c>
      <c r="J90" s="12"/>
      <c r="K90" s="10">
        <v>12</v>
      </c>
      <c r="L90" s="12"/>
      <c r="M90" s="12"/>
      <c r="N90" s="10">
        <v>8</v>
      </c>
      <c r="O90" s="10">
        <v>15</v>
      </c>
      <c r="P90" s="10">
        <v>35</v>
      </c>
      <c r="Q90" s="10">
        <v>195</v>
      </c>
      <c r="S90" s="32"/>
      <c r="T90" s="33"/>
      <c r="U90" s="32"/>
      <c r="V90" s="32"/>
      <c r="W90" s="33"/>
      <c r="X90" s="33"/>
      <c r="Y90" s="32"/>
      <c r="Z90" s="33"/>
      <c r="AA90" s="32"/>
      <c r="AB90" s="33"/>
      <c r="AC90" s="32"/>
      <c r="AD90" s="32"/>
      <c r="AE90" s="33"/>
      <c r="AF90" s="33"/>
      <c r="AG90" s="32"/>
      <c r="AH90" s="33"/>
      <c r="AI90" s="33"/>
    </row>
    <row r="91" spans="1:35" ht="10.5">
      <c r="A91" s="54" t="s">
        <v>160</v>
      </c>
      <c r="B91" s="55" t="s">
        <v>0</v>
      </c>
      <c r="C91" s="16">
        <v>44</v>
      </c>
      <c r="D91" s="16">
        <v>10684</v>
      </c>
      <c r="E91" s="16">
        <v>44</v>
      </c>
      <c r="F91" s="16">
        <v>149</v>
      </c>
      <c r="G91" s="16">
        <v>14968</v>
      </c>
      <c r="H91" s="16">
        <v>9664</v>
      </c>
      <c r="I91" s="16">
        <v>35553</v>
      </c>
      <c r="J91" s="16">
        <v>16</v>
      </c>
      <c r="K91" s="16">
        <v>4199</v>
      </c>
      <c r="L91" s="16">
        <v>26</v>
      </c>
      <c r="M91" s="16">
        <v>94</v>
      </c>
      <c r="N91" s="16">
        <v>3695</v>
      </c>
      <c r="O91" s="16">
        <v>6131</v>
      </c>
      <c r="P91" s="16">
        <v>14161</v>
      </c>
      <c r="Q91" s="16">
        <f>SUM(Q89:Q90)</f>
        <v>49714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2"/>
      <c r="AH91" s="33"/>
      <c r="AI91" s="33"/>
    </row>
    <row r="92" spans="1:35" ht="10.5">
      <c r="A92" s="18" t="s">
        <v>161</v>
      </c>
      <c r="B92" s="18" t="s">
        <v>62</v>
      </c>
      <c r="C92" s="10">
        <v>51</v>
      </c>
      <c r="D92" s="10">
        <v>13474</v>
      </c>
      <c r="E92" s="10">
        <v>28</v>
      </c>
      <c r="F92" s="10">
        <v>171</v>
      </c>
      <c r="G92" s="10">
        <v>19680</v>
      </c>
      <c r="H92" s="10">
        <v>12505</v>
      </c>
      <c r="I92" s="10">
        <v>45909</v>
      </c>
      <c r="J92" s="10">
        <v>8</v>
      </c>
      <c r="K92" s="10">
        <v>6531</v>
      </c>
      <c r="L92" s="10">
        <v>34</v>
      </c>
      <c r="M92" s="10">
        <v>77</v>
      </c>
      <c r="N92" s="10">
        <v>5847</v>
      </c>
      <c r="O92" s="10">
        <v>9264</v>
      </c>
      <c r="P92" s="10">
        <v>21761</v>
      </c>
      <c r="Q92" s="10">
        <v>67670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2"/>
      <c r="AH92" s="33"/>
      <c r="AI92" s="33"/>
    </row>
    <row r="93" spans="1:35" ht="10.5">
      <c r="A93" s="54" t="s">
        <v>161</v>
      </c>
      <c r="B93" s="55" t="s">
        <v>0</v>
      </c>
      <c r="C93" s="16">
        <v>51</v>
      </c>
      <c r="D93" s="16">
        <v>13474</v>
      </c>
      <c r="E93" s="16">
        <v>28</v>
      </c>
      <c r="F93" s="16">
        <v>171</v>
      </c>
      <c r="G93" s="16">
        <v>19680</v>
      </c>
      <c r="H93" s="16">
        <v>12505</v>
      </c>
      <c r="I93" s="16">
        <v>45909</v>
      </c>
      <c r="J93" s="16">
        <v>8</v>
      </c>
      <c r="K93" s="16">
        <v>6531</v>
      </c>
      <c r="L93" s="16">
        <v>34</v>
      </c>
      <c r="M93" s="16">
        <v>77</v>
      </c>
      <c r="N93" s="16">
        <v>5847</v>
      </c>
      <c r="O93" s="16">
        <v>9264</v>
      </c>
      <c r="P93" s="16">
        <v>21761</v>
      </c>
      <c r="Q93" s="16">
        <v>67670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2"/>
      <c r="AH93" s="33"/>
      <c r="AI93" s="33"/>
    </row>
    <row r="94" spans="1:35" ht="10.5">
      <c r="A94" s="18" t="s">
        <v>162</v>
      </c>
      <c r="B94" s="18" t="s">
        <v>62</v>
      </c>
      <c r="C94" s="10">
        <v>53</v>
      </c>
      <c r="D94" s="10">
        <v>8621</v>
      </c>
      <c r="E94" s="10">
        <v>34</v>
      </c>
      <c r="F94" s="10">
        <v>134</v>
      </c>
      <c r="G94" s="10">
        <v>11199</v>
      </c>
      <c r="H94" s="10">
        <v>8151</v>
      </c>
      <c r="I94" s="10">
        <v>28192</v>
      </c>
      <c r="J94" s="10">
        <v>14</v>
      </c>
      <c r="K94" s="10">
        <v>4805</v>
      </c>
      <c r="L94" s="10">
        <v>17</v>
      </c>
      <c r="M94" s="10">
        <v>54</v>
      </c>
      <c r="N94" s="10">
        <v>3785</v>
      </c>
      <c r="O94" s="10">
        <v>6601</v>
      </c>
      <c r="P94" s="10">
        <v>15276</v>
      </c>
      <c r="Q94" s="10">
        <v>43468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2"/>
      <c r="AH94" s="33"/>
      <c r="AI94" s="33"/>
    </row>
    <row r="95" spans="1:35" ht="10.5">
      <c r="A95" s="18" t="s">
        <v>162</v>
      </c>
      <c r="B95" s="18" t="s">
        <v>43</v>
      </c>
      <c r="C95" s="10">
        <v>26</v>
      </c>
      <c r="D95" s="10">
        <v>1814</v>
      </c>
      <c r="E95" s="10">
        <v>7</v>
      </c>
      <c r="F95" s="10">
        <v>25</v>
      </c>
      <c r="G95" s="10">
        <v>7190</v>
      </c>
      <c r="H95" s="10">
        <v>3125</v>
      </c>
      <c r="I95" s="10">
        <v>12187</v>
      </c>
      <c r="J95" s="10">
        <v>5</v>
      </c>
      <c r="K95" s="10">
        <v>925</v>
      </c>
      <c r="L95" s="10">
        <v>8</v>
      </c>
      <c r="M95" s="10">
        <v>13</v>
      </c>
      <c r="N95" s="10">
        <v>2232</v>
      </c>
      <c r="O95" s="10">
        <v>2166</v>
      </c>
      <c r="P95" s="10">
        <v>5349</v>
      </c>
      <c r="Q95" s="10">
        <v>17536</v>
      </c>
      <c r="S95" s="33"/>
      <c r="T95" s="33"/>
      <c r="U95" s="33"/>
      <c r="V95" s="33"/>
      <c r="W95" s="33"/>
      <c r="X95" s="33"/>
      <c r="Y95" s="32"/>
      <c r="Z95" s="33"/>
      <c r="AA95" s="33"/>
      <c r="AB95" s="33"/>
      <c r="AC95" s="33"/>
      <c r="AD95" s="33"/>
      <c r="AE95" s="33"/>
      <c r="AF95" s="33"/>
      <c r="AG95" s="32"/>
      <c r="AH95" s="33"/>
      <c r="AI95" s="33"/>
    </row>
    <row r="96" spans="1:35" ht="10.5">
      <c r="A96" s="54" t="s">
        <v>162</v>
      </c>
      <c r="B96" s="55" t="s">
        <v>0</v>
      </c>
      <c r="C96" s="16">
        <v>79</v>
      </c>
      <c r="D96" s="16">
        <v>10435</v>
      </c>
      <c r="E96" s="16">
        <v>41</v>
      </c>
      <c r="F96" s="16">
        <v>159</v>
      </c>
      <c r="G96" s="16">
        <v>18389</v>
      </c>
      <c r="H96" s="16">
        <v>11276</v>
      </c>
      <c r="I96" s="16">
        <v>40379</v>
      </c>
      <c r="J96" s="16">
        <v>19</v>
      </c>
      <c r="K96" s="16">
        <v>5730</v>
      </c>
      <c r="L96" s="16">
        <v>25</v>
      </c>
      <c r="M96" s="16">
        <v>67</v>
      </c>
      <c r="N96" s="16">
        <v>6017</v>
      </c>
      <c r="O96" s="16">
        <v>8767</v>
      </c>
      <c r="P96" s="16">
        <v>20625</v>
      </c>
      <c r="Q96" s="16">
        <f>SUM(Q94:Q95)</f>
        <v>61004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2"/>
      <c r="AH96" s="33"/>
      <c r="AI96" s="33"/>
    </row>
    <row r="97" spans="1:35" ht="10.5">
      <c r="A97" s="18" t="s">
        <v>163</v>
      </c>
      <c r="B97" s="18" t="s">
        <v>62</v>
      </c>
      <c r="C97" s="10">
        <v>34</v>
      </c>
      <c r="D97" s="10">
        <v>11149</v>
      </c>
      <c r="E97" s="10">
        <v>38</v>
      </c>
      <c r="F97" s="10">
        <v>124</v>
      </c>
      <c r="G97" s="10">
        <v>8097</v>
      </c>
      <c r="H97" s="10">
        <v>7064</v>
      </c>
      <c r="I97" s="10">
        <v>26506</v>
      </c>
      <c r="J97" s="10">
        <v>16</v>
      </c>
      <c r="K97" s="10">
        <v>7107</v>
      </c>
      <c r="L97" s="10">
        <v>40</v>
      </c>
      <c r="M97" s="10">
        <v>84</v>
      </c>
      <c r="N97" s="10">
        <v>2614</v>
      </c>
      <c r="O97" s="10">
        <v>6704</v>
      </c>
      <c r="P97" s="10">
        <v>16565</v>
      </c>
      <c r="Q97" s="10">
        <v>43071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0.5">
      <c r="A98" s="54" t="s">
        <v>163</v>
      </c>
      <c r="B98" s="55" t="s">
        <v>0</v>
      </c>
      <c r="C98" s="16">
        <v>34</v>
      </c>
      <c r="D98" s="16">
        <v>11149</v>
      </c>
      <c r="E98" s="16">
        <v>38</v>
      </c>
      <c r="F98" s="16">
        <v>124</v>
      </c>
      <c r="G98" s="16">
        <v>8097</v>
      </c>
      <c r="H98" s="16">
        <v>7064</v>
      </c>
      <c r="I98" s="16">
        <v>26506</v>
      </c>
      <c r="J98" s="16">
        <v>16</v>
      </c>
      <c r="K98" s="16">
        <v>7107</v>
      </c>
      <c r="L98" s="16">
        <v>40</v>
      </c>
      <c r="M98" s="16">
        <v>84</v>
      </c>
      <c r="N98" s="16">
        <v>2614</v>
      </c>
      <c r="O98" s="16">
        <v>6704</v>
      </c>
      <c r="P98" s="16">
        <v>16565</v>
      </c>
      <c r="Q98" s="16">
        <v>43071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10.5">
      <c r="A99" s="18" t="s">
        <v>164</v>
      </c>
      <c r="B99" s="18" t="s">
        <v>62</v>
      </c>
      <c r="C99" s="10">
        <v>33</v>
      </c>
      <c r="D99" s="10">
        <v>7104</v>
      </c>
      <c r="E99" s="10">
        <v>21</v>
      </c>
      <c r="F99" s="10">
        <v>75</v>
      </c>
      <c r="G99" s="10">
        <v>3591</v>
      </c>
      <c r="H99" s="10">
        <v>4087</v>
      </c>
      <c r="I99" s="10">
        <v>14911</v>
      </c>
      <c r="J99" s="10">
        <v>23</v>
      </c>
      <c r="K99" s="10">
        <v>6571</v>
      </c>
      <c r="L99" s="10">
        <v>40</v>
      </c>
      <c r="M99" s="10">
        <v>56</v>
      </c>
      <c r="N99" s="10">
        <v>1605</v>
      </c>
      <c r="O99" s="10">
        <v>5513</v>
      </c>
      <c r="P99" s="10">
        <v>13808</v>
      </c>
      <c r="Q99" s="10">
        <v>28719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10.5">
      <c r="A100" s="54" t="s">
        <v>164</v>
      </c>
      <c r="B100" s="55" t="s">
        <v>0</v>
      </c>
      <c r="C100" s="16">
        <v>33</v>
      </c>
      <c r="D100" s="16">
        <v>7104</v>
      </c>
      <c r="E100" s="16">
        <v>21</v>
      </c>
      <c r="F100" s="16">
        <v>75</v>
      </c>
      <c r="G100" s="16">
        <v>3591</v>
      </c>
      <c r="H100" s="16">
        <v>4087</v>
      </c>
      <c r="I100" s="16">
        <v>14911</v>
      </c>
      <c r="J100" s="16">
        <v>23</v>
      </c>
      <c r="K100" s="16">
        <v>6571</v>
      </c>
      <c r="L100" s="16">
        <v>40</v>
      </c>
      <c r="M100" s="16">
        <v>56</v>
      </c>
      <c r="N100" s="16">
        <v>1605</v>
      </c>
      <c r="O100" s="16">
        <v>5513</v>
      </c>
      <c r="P100" s="16">
        <v>13808</v>
      </c>
      <c r="Q100" s="16">
        <v>28719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10.5">
      <c r="A101" s="18" t="s">
        <v>165</v>
      </c>
      <c r="B101" s="18" t="s">
        <v>46</v>
      </c>
      <c r="C101" s="10">
        <v>25</v>
      </c>
      <c r="D101" s="10">
        <v>9827</v>
      </c>
      <c r="E101" s="10">
        <v>24</v>
      </c>
      <c r="F101" s="10">
        <v>140</v>
      </c>
      <c r="G101" s="10">
        <v>20902</v>
      </c>
      <c r="H101" s="10">
        <v>11311</v>
      </c>
      <c r="I101" s="10">
        <v>42229</v>
      </c>
      <c r="J101" s="10">
        <v>11</v>
      </c>
      <c r="K101" s="10">
        <v>4320</v>
      </c>
      <c r="L101" s="10">
        <v>24</v>
      </c>
      <c r="M101" s="10">
        <v>61</v>
      </c>
      <c r="N101" s="10">
        <v>7022</v>
      </c>
      <c r="O101" s="10">
        <v>7051</v>
      </c>
      <c r="P101" s="10">
        <v>18489</v>
      </c>
      <c r="Q101" s="10">
        <v>60718</v>
      </c>
      <c r="S101" s="33"/>
      <c r="T101" s="33"/>
      <c r="U101" s="33"/>
      <c r="V101" s="33"/>
      <c r="W101" s="33"/>
      <c r="X101" s="33"/>
      <c r="Y101" s="32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10.5">
      <c r="A102" s="54" t="s">
        <v>165</v>
      </c>
      <c r="B102" s="55" t="s">
        <v>0</v>
      </c>
      <c r="C102" s="16">
        <v>25</v>
      </c>
      <c r="D102" s="16">
        <v>9827</v>
      </c>
      <c r="E102" s="16">
        <v>24</v>
      </c>
      <c r="F102" s="16">
        <v>140</v>
      </c>
      <c r="G102" s="16">
        <v>20902</v>
      </c>
      <c r="H102" s="16">
        <v>11311</v>
      </c>
      <c r="I102" s="16">
        <v>42229</v>
      </c>
      <c r="J102" s="16">
        <v>11</v>
      </c>
      <c r="K102" s="16">
        <v>4320</v>
      </c>
      <c r="L102" s="16">
        <v>24</v>
      </c>
      <c r="M102" s="16">
        <v>61</v>
      </c>
      <c r="N102" s="16">
        <v>7022</v>
      </c>
      <c r="O102" s="16">
        <v>7051</v>
      </c>
      <c r="P102" s="16">
        <v>18489</v>
      </c>
      <c r="Q102" s="16">
        <v>60718</v>
      </c>
      <c r="S102" s="33"/>
      <c r="T102" s="33"/>
      <c r="U102" s="33"/>
      <c r="V102" s="33"/>
      <c r="W102" s="33"/>
      <c r="X102" s="33"/>
      <c r="Y102" s="32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10.5">
      <c r="A103" s="18" t="s">
        <v>166</v>
      </c>
      <c r="B103" s="18" t="s">
        <v>46</v>
      </c>
      <c r="C103" s="10">
        <v>51</v>
      </c>
      <c r="D103" s="10">
        <v>10415</v>
      </c>
      <c r="E103" s="10">
        <v>37</v>
      </c>
      <c r="F103" s="10">
        <v>215</v>
      </c>
      <c r="G103" s="10">
        <v>25250</v>
      </c>
      <c r="H103" s="10">
        <v>14005</v>
      </c>
      <c r="I103" s="10">
        <v>49973</v>
      </c>
      <c r="J103" s="10">
        <v>4</v>
      </c>
      <c r="K103" s="10">
        <v>5334</v>
      </c>
      <c r="L103" s="10">
        <v>35</v>
      </c>
      <c r="M103" s="10">
        <v>88</v>
      </c>
      <c r="N103" s="10">
        <v>8748</v>
      </c>
      <c r="O103" s="10">
        <v>9721</v>
      </c>
      <c r="P103" s="10">
        <v>23930</v>
      </c>
      <c r="Q103" s="10">
        <v>73903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2"/>
      <c r="AH103" s="33"/>
      <c r="AI103" s="33"/>
    </row>
    <row r="104" spans="1:35" ht="10.5">
      <c r="A104" s="54" t="s">
        <v>166</v>
      </c>
      <c r="B104" s="55" t="s">
        <v>0</v>
      </c>
      <c r="C104" s="16">
        <v>51</v>
      </c>
      <c r="D104" s="16">
        <v>10415</v>
      </c>
      <c r="E104" s="16">
        <v>37</v>
      </c>
      <c r="F104" s="16">
        <v>215</v>
      </c>
      <c r="G104" s="16">
        <v>25250</v>
      </c>
      <c r="H104" s="16">
        <v>14005</v>
      </c>
      <c r="I104" s="16">
        <v>49973</v>
      </c>
      <c r="J104" s="16">
        <v>4</v>
      </c>
      <c r="K104" s="16">
        <v>5334</v>
      </c>
      <c r="L104" s="16">
        <v>35</v>
      </c>
      <c r="M104" s="16">
        <v>88</v>
      </c>
      <c r="N104" s="16">
        <v>8748</v>
      </c>
      <c r="O104" s="16">
        <v>9721</v>
      </c>
      <c r="P104" s="16">
        <v>23930</v>
      </c>
      <c r="Q104" s="16">
        <v>73903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2"/>
      <c r="AH104" s="33"/>
      <c r="AI104" s="33"/>
    </row>
    <row r="105" spans="1:35" ht="10.5">
      <c r="A105" s="18" t="s">
        <v>167</v>
      </c>
      <c r="B105" s="18" t="s">
        <v>46</v>
      </c>
      <c r="C105" s="10">
        <v>51</v>
      </c>
      <c r="D105" s="10">
        <v>8086</v>
      </c>
      <c r="E105" s="10">
        <v>46</v>
      </c>
      <c r="F105" s="10">
        <v>146</v>
      </c>
      <c r="G105" s="10">
        <v>24052</v>
      </c>
      <c r="H105" s="10">
        <v>11691</v>
      </c>
      <c r="I105" s="10">
        <v>44072</v>
      </c>
      <c r="J105" s="10">
        <v>9</v>
      </c>
      <c r="K105" s="10">
        <v>3381</v>
      </c>
      <c r="L105" s="10">
        <v>25</v>
      </c>
      <c r="M105" s="10">
        <v>76</v>
      </c>
      <c r="N105" s="10">
        <v>7113</v>
      </c>
      <c r="O105" s="10">
        <v>7161</v>
      </c>
      <c r="P105" s="10">
        <v>17765</v>
      </c>
      <c r="Q105" s="10">
        <v>61837</v>
      </c>
      <c r="S105" s="33"/>
      <c r="T105" s="33"/>
      <c r="U105" s="33"/>
      <c r="V105" s="33"/>
      <c r="W105" s="33"/>
      <c r="X105" s="33"/>
      <c r="Y105" s="32"/>
      <c r="Z105" s="33"/>
      <c r="AA105" s="33"/>
      <c r="AB105" s="33"/>
      <c r="AC105" s="33"/>
      <c r="AD105" s="33"/>
      <c r="AE105" s="33"/>
      <c r="AF105" s="33"/>
      <c r="AG105" s="32"/>
      <c r="AH105" s="33"/>
      <c r="AI105" s="33"/>
    </row>
    <row r="106" spans="1:35" ht="10.5">
      <c r="A106" s="18" t="s">
        <v>167</v>
      </c>
      <c r="B106" s="18" t="s">
        <v>4</v>
      </c>
      <c r="C106" s="10">
        <v>15</v>
      </c>
      <c r="D106" s="10">
        <v>2098</v>
      </c>
      <c r="E106" s="10">
        <v>14</v>
      </c>
      <c r="F106" s="10">
        <v>57</v>
      </c>
      <c r="G106" s="10">
        <v>6136</v>
      </c>
      <c r="H106" s="10">
        <v>2928</v>
      </c>
      <c r="I106" s="10">
        <v>11248</v>
      </c>
      <c r="J106" s="10">
        <v>8</v>
      </c>
      <c r="K106" s="10">
        <v>1387</v>
      </c>
      <c r="L106" s="10">
        <v>20</v>
      </c>
      <c r="M106" s="10">
        <v>35</v>
      </c>
      <c r="N106" s="10">
        <v>2849</v>
      </c>
      <c r="O106" s="10">
        <v>3104</v>
      </c>
      <c r="P106" s="10">
        <v>7403</v>
      </c>
      <c r="Q106" s="10">
        <v>18651</v>
      </c>
      <c r="S106" s="33"/>
      <c r="T106" s="33"/>
      <c r="U106" s="33"/>
      <c r="V106" s="33"/>
      <c r="W106" s="33"/>
      <c r="X106" s="33"/>
      <c r="Y106" s="33"/>
      <c r="Z106" s="33"/>
      <c r="AA106" s="32"/>
      <c r="AB106" s="33"/>
      <c r="AC106" s="33"/>
      <c r="AD106" s="33"/>
      <c r="AE106" s="33"/>
      <c r="AF106" s="33"/>
      <c r="AG106" s="32"/>
      <c r="AH106" s="33"/>
      <c r="AI106" s="33"/>
    </row>
    <row r="107" spans="1:35" ht="10.5">
      <c r="A107" s="54" t="s">
        <v>167</v>
      </c>
      <c r="B107" s="55" t="s">
        <v>0</v>
      </c>
      <c r="C107" s="16">
        <v>66</v>
      </c>
      <c r="D107" s="16">
        <v>10184</v>
      </c>
      <c r="E107" s="16">
        <v>60</v>
      </c>
      <c r="F107" s="16">
        <v>203</v>
      </c>
      <c r="G107" s="16">
        <v>30188</v>
      </c>
      <c r="H107" s="16">
        <v>14619</v>
      </c>
      <c r="I107" s="16">
        <v>55320</v>
      </c>
      <c r="J107" s="16">
        <v>17</v>
      </c>
      <c r="K107" s="16">
        <v>4768</v>
      </c>
      <c r="L107" s="16">
        <v>45</v>
      </c>
      <c r="M107" s="16">
        <v>111</v>
      </c>
      <c r="N107" s="16">
        <v>9962</v>
      </c>
      <c r="O107" s="16">
        <v>10265</v>
      </c>
      <c r="P107" s="16">
        <v>25168</v>
      </c>
      <c r="Q107" s="16">
        <f>SUM(Q105:Q106)</f>
        <v>80488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2"/>
      <c r="AH107" s="33"/>
      <c r="AI107" s="33"/>
    </row>
    <row r="108" spans="1:35" ht="10.5">
      <c r="A108" s="18" t="s">
        <v>168</v>
      </c>
      <c r="B108" s="18" t="s">
        <v>13</v>
      </c>
      <c r="C108" s="10">
        <v>35</v>
      </c>
      <c r="D108" s="10">
        <v>12974</v>
      </c>
      <c r="E108" s="10">
        <v>27</v>
      </c>
      <c r="F108" s="10">
        <v>50</v>
      </c>
      <c r="G108" s="10">
        <v>5143</v>
      </c>
      <c r="H108" s="10">
        <v>5182</v>
      </c>
      <c r="I108" s="10">
        <v>23411</v>
      </c>
      <c r="J108" s="10">
        <v>25</v>
      </c>
      <c r="K108" s="10">
        <v>9071</v>
      </c>
      <c r="L108" s="10">
        <v>42</v>
      </c>
      <c r="M108" s="10">
        <v>62</v>
      </c>
      <c r="N108" s="10">
        <v>2907</v>
      </c>
      <c r="O108" s="10">
        <v>7595</v>
      </c>
      <c r="P108" s="10">
        <v>19702</v>
      </c>
      <c r="Q108" s="10">
        <v>43113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ht="10.5">
      <c r="A109" s="54" t="s">
        <v>168</v>
      </c>
      <c r="B109" s="55" t="s">
        <v>0</v>
      </c>
      <c r="C109" s="16">
        <v>35</v>
      </c>
      <c r="D109" s="16">
        <v>12974</v>
      </c>
      <c r="E109" s="16">
        <v>27</v>
      </c>
      <c r="F109" s="16">
        <v>50</v>
      </c>
      <c r="G109" s="16">
        <v>5143</v>
      </c>
      <c r="H109" s="16">
        <v>5182</v>
      </c>
      <c r="I109" s="16">
        <v>23411</v>
      </c>
      <c r="J109" s="16">
        <v>25</v>
      </c>
      <c r="K109" s="16">
        <v>9071</v>
      </c>
      <c r="L109" s="16">
        <v>42</v>
      </c>
      <c r="M109" s="16">
        <v>62</v>
      </c>
      <c r="N109" s="16">
        <v>2907</v>
      </c>
      <c r="O109" s="16">
        <v>7595</v>
      </c>
      <c r="P109" s="16">
        <v>19702</v>
      </c>
      <c r="Q109" s="16">
        <v>43113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10.5">
      <c r="A110" s="18" t="s">
        <v>169</v>
      </c>
      <c r="B110" s="18" t="s">
        <v>42</v>
      </c>
      <c r="C110" s="10">
        <v>10</v>
      </c>
      <c r="D110" s="10">
        <v>900</v>
      </c>
      <c r="E110" s="10">
        <v>1</v>
      </c>
      <c r="F110" s="10">
        <v>13</v>
      </c>
      <c r="G110" s="10">
        <v>1735</v>
      </c>
      <c r="H110" s="10">
        <v>938</v>
      </c>
      <c r="I110" s="10">
        <v>3597</v>
      </c>
      <c r="J110" s="12">
        <v>2</v>
      </c>
      <c r="K110" s="10">
        <v>507</v>
      </c>
      <c r="L110" s="12">
        <v>5</v>
      </c>
      <c r="M110" s="10">
        <v>9</v>
      </c>
      <c r="N110" s="10">
        <v>784</v>
      </c>
      <c r="O110" s="10">
        <v>892</v>
      </c>
      <c r="P110" s="10">
        <v>2199</v>
      </c>
      <c r="Q110" s="10">
        <v>5796</v>
      </c>
      <c r="S110" s="33"/>
      <c r="T110" s="33"/>
      <c r="U110" s="33"/>
      <c r="V110" s="33"/>
      <c r="W110" s="33"/>
      <c r="X110" s="33"/>
      <c r="Y110" s="32"/>
      <c r="Z110" s="33"/>
      <c r="AA110" s="32"/>
      <c r="AB110" s="33"/>
      <c r="AC110" s="32"/>
      <c r="AD110" s="33"/>
      <c r="AE110" s="33"/>
      <c r="AF110" s="33"/>
      <c r="AG110" s="32"/>
      <c r="AH110" s="33"/>
      <c r="AI110" s="33"/>
    </row>
    <row r="111" spans="1:35" ht="10.5">
      <c r="A111" s="18" t="s">
        <v>169</v>
      </c>
      <c r="B111" s="18" t="s">
        <v>13</v>
      </c>
      <c r="C111" s="10">
        <v>31</v>
      </c>
      <c r="D111" s="10">
        <v>11395</v>
      </c>
      <c r="E111" s="10">
        <v>19</v>
      </c>
      <c r="F111" s="10">
        <v>66</v>
      </c>
      <c r="G111" s="10">
        <v>10257</v>
      </c>
      <c r="H111" s="10">
        <v>6911</v>
      </c>
      <c r="I111" s="10">
        <v>28679</v>
      </c>
      <c r="J111" s="10">
        <v>14</v>
      </c>
      <c r="K111" s="10">
        <v>5933</v>
      </c>
      <c r="L111" s="10">
        <v>19</v>
      </c>
      <c r="M111" s="10">
        <v>49</v>
      </c>
      <c r="N111" s="10">
        <v>4349</v>
      </c>
      <c r="O111" s="10">
        <v>7177</v>
      </c>
      <c r="P111" s="10">
        <v>17541</v>
      </c>
      <c r="Q111" s="10">
        <v>46220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1:35" ht="10.5">
      <c r="A112" s="54" t="s">
        <v>169</v>
      </c>
      <c r="B112" s="55" t="s">
        <v>0</v>
      </c>
      <c r="C112" s="16">
        <v>41</v>
      </c>
      <c r="D112" s="16">
        <v>12295</v>
      </c>
      <c r="E112" s="16">
        <v>20</v>
      </c>
      <c r="F112" s="16">
        <v>79</v>
      </c>
      <c r="G112" s="16">
        <v>11992</v>
      </c>
      <c r="H112" s="16">
        <v>7849</v>
      </c>
      <c r="I112" s="16">
        <v>32276</v>
      </c>
      <c r="J112" s="16">
        <v>16</v>
      </c>
      <c r="K112" s="16">
        <v>6440</v>
      </c>
      <c r="L112" s="16">
        <v>24</v>
      </c>
      <c r="M112" s="16">
        <v>58</v>
      </c>
      <c r="N112" s="16">
        <v>5133</v>
      </c>
      <c r="O112" s="16">
        <v>8069</v>
      </c>
      <c r="P112" s="16">
        <v>19740</v>
      </c>
      <c r="Q112" s="16">
        <f>SUM(Q110:Q111)</f>
        <v>52016</v>
      </c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10.5">
      <c r="A113" s="18" t="s">
        <v>170</v>
      </c>
      <c r="B113" s="18" t="s">
        <v>2</v>
      </c>
      <c r="C113" s="10">
        <v>89</v>
      </c>
      <c r="D113" s="10">
        <v>11399</v>
      </c>
      <c r="E113" s="10">
        <v>45</v>
      </c>
      <c r="F113" s="10">
        <v>160</v>
      </c>
      <c r="G113" s="10">
        <v>21525</v>
      </c>
      <c r="H113" s="10">
        <v>15669</v>
      </c>
      <c r="I113" s="10">
        <v>48887</v>
      </c>
      <c r="J113" s="10">
        <v>13</v>
      </c>
      <c r="K113" s="10">
        <v>5731</v>
      </c>
      <c r="L113" s="10">
        <v>27</v>
      </c>
      <c r="M113" s="10">
        <v>94</v>
      </c>
      <c r="N113" s="10">
        <v>7055</v>
      </c>
      <c r="O113" s="10">
        <v>10619</v>
      </c>
      <c r="P113" s="10">
        <v>23539</v>
      </c>
      <c r="Q113" s="10">
        <v>72426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2"/>
      <c r="AH113" s="33"/>
      <c r="AI113" s="33"/>
    </row>
    <row r="114" spans="1:35" ht="10.5">
      <c r="A114" s="54" t="s">
        <v>170</v>
      </c>
      <c r="B114" s="55" t="s">
        <v>0</v>
      </c>
      <c r="C114" s="16">
        <v>89</v>
      </c>
      <c r="D114" s="16">
        <v>11399</v>
      </c>
      <c r="E114" s="16">
        <v>45</v>
      </c>
      <c r="F114" s="16">
        <v>160</v>
      </c>
      <c r="G114" s="16">
        <v>21525</v>
      </c>
      <c r="H114" s="16">
        <v>15669</v>
      </c>
      <c r="I114" s="16">
        <v>48887</v>
      </c>
      <c r="J114" s="16">
        <v>13</v>
      </c>
      <c r="K114" s="16">
        <v>5731</v>
      </c>
      <c r="L114" s="16">
        <v>27</v>
      </c>
      <c r="M114" s="16">
        <v>94</v>
      </c>
      <c r="N114" s="16">
        <v>7055</v>
      </c>
      <c r="O114" s="16">
        <v>10619</v>
      </c>
      <c r="P114" s="16">
        <v>23539</v>
      </c>
      <c r="Q114" s="16">
        <v>72426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2"/>
      <c r="AH114" s="33"/>
      <c r="AI114" s="33"/>
    </row>
    <row r="115" spans="1:35" ht="10.5">
      <c r="A115" s="18" t="s">
        <v>171</v>
      </c>
      <c r="B115" s="18" t="s">
        <v>29</v>
      </c>
      <c r="C115" s="10">
        <v>59</v>
      </c>
      <c r="D115" s="10">
        <v>9538</v>
      </c>
      <c r="E115" s="10">
        <v>77</v>
      </c>
      <c r="F115" s="10">
        <v>136</v>
      </c>
      <c r="G115" s="10">
        <v>16548</v>
      </c>
      <c r="H115" s="10">
        <v>11775</v>
      </c>
      <c r="I115" s="10">
        <v>38133</v>
      </c>
      <c r="J115" s="10">
        <v>9</v>
      </c>
      <c r="K115" s="10">
        <v>2951</v>
      </c>
      <c r="L115" s="10">
        <v>42</v>
      </c>
      <c r="M115" s="10">
        <v>55</v>
      </c>
      <c r="N115" s="10">
        <v>3895</v>
      </c>
      <c r="O115" s="10">
        <v>6148</v>
      </c>
      <c r="P115" s="10">
        <v>13100</v>
      </c>
      <c r="Q115" s="10">
        <v>51233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10.5">
      <c r="A116" s="18" t="s">
        <v>171</v>
      </c>
      <c r="B116" s="18" t="s">
        <v>2</v>
      </c>
      <c r="C116" s="10">
        <v>14</v>
      </c>
      <c r="D116" s="10">
        <v>1467</v>
      </c>
      <c r="E116" s="10">
        <v>7</v>
      </c>
      <c r="F116" s="10">
        <v>27</v>
      </c>
      <c r="G116" s="10">
        <v>3315</v>
      </c>
      <c r="H116" s="10">
        <v>2141</v>
      </c>
      <c r="I116" s="10">
        <v>6971</v>
      </c>
      <c r="J116" s="12">
        <v>1</v>
      </c>
      <c r="K116" s="10">
        <v>576</v>
      </c>
      <c r="L116" s="10">
        <v>9</v>
      </c>
      <c r="M116" s="10">
        <v>20</v>
      </c>
      <c r="N116" s="10">
        <v>997</v>
      </c>
      <c r="O116" s="10">
        <v>1346</v>
      </c>
      <c r="P116" s="10">
        <v>2949</v>
      </c>
      <c r="Q116" s="10">
        <v>9920</v>
      </c>
      <c r="S116" s="33"/>
      <c r="T116" s="33"/>
      <c r="U116" s="33"/>
      <c r="V116" s="33"/>
      <c r="W116" s="33"/>
      <c r="X116" s="33"/>
      <c r="Y116" s="32"/>
      <c r="Z116" s="33"/>
      <c r="AA116" s="33"/>
      <c r="AB116" s="33"/>
      <c r="AC116" s="33"/>
      <c r="AD116" s="33"/>
      <c r="AE116" s="33"/>
      <c r="AF116" s="33"/>
      <c r="AG116" s="32"/>
      <c r="AH116" s="33"/>
      <c r="AI116" s="33"/>
    </row>
    <row r="117" spans="1:35" ht="10.5">
      <c r="A117" s="54" t="s">
        <v>171</v>
      </c>
      <c r="B117" s="55" t="s">
        <v>0</v>
      </c>
      <c r="C117" s="16">
        <v>73</v>
      </c>
      <c r="D117" s="16">
        <v>11005</v>
      </c>
      <c r="E117" s="16">
        <v>84</v>
      </c>
      <c r="F117" s="16">
        <v>163</v>
      </c>
      <c r="G117" s="16">
        <v>19863</v>
      </c>
      <c r="H117" s="16">
        <v>13916</v>
      </c>
      <c r="I117" s="16">
        <v>45104</v>
      </c>
      <c r="J117" s="16">
        <v>10</v>
      </c>
      <c r="K117" s="16">
        <v>3527</v>
      </c>
      <c r="L117" s="16">
        <v>51</v>
      </c>
      <c r="M117" s="16">
        <v>75</v>
      </c>
      <c r="N117" s="16">
        <v>4892</v>
      </c>
      <c r="O117" s="16">
        <v>7494</v>
      </c>
      <c r="P117" s="16">
        <v>16049</v>
      </c>
      <c r="Q117" s="16">
        <f>SUM(Q115:Q116)</f>
        <v>61153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10.5">
      <c r="A118" s="18" t="s">
        <v>172</v>
      </c>
      <c r="B118" s="18" t="s">
        <v>2</v>
      </c>
      <c r="C118" s="10">
        <v>48</v>
      </c>
      <c r="D118" s="10">
        <v>5973</v>
      </c>
      <c r="E118" s="10">
        <v>31</v>
      </c>
      <c r="F118" s="10">
        <v>72</v>
      </c>
      <c r="G118" s="10">
        <v>6658</v>
      </c>
      <c r="H118" s="10">
        <v>6519</v>
      </c>
      <c r="I118" s="10">
        <v>19301</v>
      </c>
      <c r="J118" s="10">
        <v>33</v>
      </c>
      <c r="K118" s="10">
        <v>5426</v>
      </c>
      <c r="L118" s="10">
        <v>62</v>
      </c>
      <c r="M118" s="10">
        <v>89</v>
      </c>
      <c r="N118" s="10">
        <v>3922</v>
      </c>
      <c r="O118" s="10">
        <v>8906</v>
      </c>
      <c r="P118" s="10">
        <v>18438</v>
      </c>
      <c r="Q118" s="10">
        <v>37739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ht="10.5">
      <c r="A119" s="54" t="s">
        <v>172</v>
      </c>
      <c r="B119" s="55" t="s">
        <v>0</v>
      </c>
      <c r="C119" s="16">
        <v>48</v>
      </c>
      <c r="D119" s="16">
        <v>5973</v>
      </c>
      <c r="E119" s="16">
        <v>31</v>
      </c>
      <c r="F119" s="16">
        <v>72</v>
      </c>
      <c r="G119" s="16">
        <v>6658</v>
      </c>
      <c r="H119" s="16">
        <v>6519</v>
      </c>
      <c r="I119" s="16">
        <v>19301</v>
      </c>
      <c r="J119" s="16">
        <v>33</v>
      </c>
      <c r="K119" s="16">
        <v>5426</v>
      </c>
      <c r="L119" s="16">
        <v>62</v>
      </c>
      <c r="M119" s="16">
        <v>89</v>
      </c>
      <c r="N119" s="16">
        <v>3922</v>
      </c>
      <c r="O119" s="16">
        <v>8906</v>
      </c>
      <c r="P119" s="16">
        <v>18438</v>
      </c>
      <c r="Q119" s="16">
        <v>37739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0.5">
      <c r="A120" s="18" t="s">
        <v>173</v>
      </c>
      <c r="B120" s="18" t="s">
        <v>29</v>
      </c>
      <c r="C120" s="10">
        <v>75</v>
      </c>
      <c r="D120" s="10">
        <v>9406</v>
      </c>
      <c r="E120" s="10">
        <v>53</v>
      </c>
      <c r="F120" s="10">
        <v>168</v>
      </c>
      <c r="G120" s="10">
        <v>17268</v>
      </c>
      <c r="H120" s="10">
        <v>11952</v>
      </c>
      <c r="I120" s="10">
        <v>38922</v>
      </c>
      <c r="J120" s="10">
        <v>17</v>
      </c>
      <c r="K120" s="10">
        <v>3864</v>
      </c>
      <c r="L120" s="10">
        <v>53</v>
      </c>
      <c r="M120" s="10">
        <v>71</v>
      </c>
      <c r="N120" s="10">
        <v>4981</v>
      </c>
      <c r="O120" s="10">
        <v>8008</v>
      </c>
      <c r="P120" s="10">
        <v>16994</v>
      </c>
      <c r="Q120" s="10">
        <v>55916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2"/>
      <c r="AH120" s="33"/>
      <c r="AI120" s="33"/>
    </row>
    <row r="121" spans="1:35" ht="10.5">
      <c r="A121" s="54" t="s">
        <v>173</v>
      </c>
      <c r="B121" s="55" t="s">
        <v>0</v>
      </c>
      <c r="C121" s="16">
        <v>75</v>
      </c>
      <c r="D121" s="16">
        <v>9406</v>
      </c>
      <c r="E121" s="16">
        <v>53</v>
      </c>
      <c r="F121" s="16">
        <v>168</v>
      </c>
      <c r="G121" s="16">
        <v>17268</v>
      </c>
      <c r="H121" s="16">
        <v>11952</v>
      </c>
      <c r="I121" s="16">
        <v>38922</v>
      </c>
      <c r="J121" s="16">
        <v>17</v>
      </c>
      <c r="K121" s="16">
        <v>3864</v>
      </c>
      <c r="L121" s="16">
        <v>53</v>
      </c>
      <c r="M121" s="16">
        <v>71</v>
      </c>
      <c r="N121" s="16">
        <v>4981</v>
      </c>
      <c r="O121" s="16">
        <v>8008</v>
      </c>
      <c r="P121" s="16">
        <v>16994</v>
      </c>
      <c r="Q121" s="16">
        <v>55916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2"/>
      <c r="AH121" s="33"/>
      <c r="AI121" s="33"/>
    </row>
    <row r="122" spans="1:35" ht="10.5">
      <c r="A122" s="18" t="s">
        <v>174</v>
      </c>
      <c r="B122" s="18" t="s">
        <v>29</v>
      </c>
      <c r="C122" s="10">
        <v>69</v>
      </c>
      <c r="D122" s="10">
        <v>13106</v>
      </c>
      <c r="E122" s="10">
        <v>129</v>
      </c>
      <c r="F122" s="10">
        <v>218</v>
      </c>
      <c r="G122" s="10">
        <v>12765</v>
      </c>
      <c r="H122" s="10">
        <v>12557</v>
      </c>
      <c r="I122" s="10">
        <v>38844</v>
      </c>
      <c r="J122" s="10">
        <v>24</v>
      </c>
      <c r="K122" s="10">
        <v>5635</v>
      </c>
      <c r="L122" s="10">
        <v>90</v>
      </c>
      <c r="M122" s="10">
        <v>145</v>
      </c>
      <c r="N122" s="10">
        <v>4257</v>
      </c>
      <c r="O122" s="10">
        <v>9352</v>
      </c>
      <c r="P122" s="10">
        <v>19503</v>
      </c>
      <c r="Q122" s="10">
        <v>58347</v>
      </c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10.5">
      <c r="A123" s="54" t="s">
        <v>174</v>
      </c>
      <c r="B123" s="55" t="s">
        <v>0</v>
      </c>
      <c r="C123" s="16">
        <v>69</v>
      </c>
      <c r="D123" s="16">
        <v>13106</v>
      </c>
      <c r="E123" s="16">
        <v>129</v>
      </c>
      <c r="F123" s="16">
        <v>218</v>
      </c>
      <c r="G123" s="16">
        <v>12765</v>
      </c>
      <c r="H123" s="16">
        <v>12557</v>
      </c>
      <c r="I123" s="16">
        <v>38844</v>
      </c>
      <c r="J123" s="16">
        <v>24</v>
      </c>
      <c r="K123" s="16">
        <v>5635</v>
      </c>
      <c r="L123" s="16">
        <v>90</v>
      </c>
      <c r="M123" s="16">
        <v>145</v>
      </c>
      <c r="N123" s="16">
        <v>4257</v>
      </c>
      <c r="O123" s="16">
        <v>9352</v>
      </c>
      <c r="P123" s="16">
        <v>19503</v>
      </c>
      <c r="Q123" s="16">
        <v>58347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10.5">
      <c r="A124" s="18" t="s">
        <v>175</v>
      </c>
      <c r="B124" s="18" t="s">
        <v>29</v>
      </c>
      <c r="C124" s="10">
        <v>45</v>
      </c>
      <c r="D124" s="10">
        <v>9607</v>
      </c>
      <c r="E124" s="10">
        <v>101</v>
      </c>
      <c r="F124" s="10">
        <v>205</v>
      </c>
      <c r="G124" s="10">
        <v>9037</v>
      </c>
      <c r="H124" s="10">
        <v>9866</v>
      </c>
      <c r="I124" s="10">
        <v>28861</v>
      </c>
      <c r="J124" s="10">
        <v>8</v>
      </c>
      <c r="K124" s="10">
        <v>5821</v>
      </c>
      <c r="L124" s="10">
        <v>105</v>
      </c>
      <c r="M124" s="10">
        <v>172</v>
      </c>
      <c r="N124" s="10">
        <v>4741</v>
      </c>
      <c r="O124" s="10">
        <v>10455</v>
      </c>
      <c r="P124" s="10">
        <v>21302</v>
      </c>
      <c r="Q124" s="10">
        <v>50163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10.5">
      <c r="A125" s="54" t="s">
        <v>175</v>
      </c>
      <c r="B125" s="55" t="s">
        <v>0</v>
      </c>
      <c r="C125" s="16">
        <v>45</v>
      </c>
      <c r="D125" s="16">
        <v>9607</v>
      </c>
      <c r="E125" s="16">
        <v>101</v>
      </c>
      <c r="F125" s="16">
        <v>205</v>
      </c>
      <c r="G125" s="16">
        <v>9037</v>
      </c>
      <c r="H125" s="16">
        <v>9866</v>
      </c>
      <c r="I125" s="16">
        <v>28861</v>
      </c>
      <c r="J125" s="16">
        <v>8</v>
      </c>
      <c r="K125" s="16">
        <v>5821</v>
      </c>
      <c r="L125" s="16">
        <v>105</v>
      </c>
      <c r="M125" s="16">
        <v>172</v>
      </c>
      <c r="N125" s="16">
        <v>4741</v>
      </c>
      <c r="O125" s="16">
        <v>10455</v>
      </c>
      <c r="P125" s="16">
        <v>21302</v>
      </c>
      <c r="Q125" s="16">
        <v>50163</v>
      </c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10.5">
      <c r="A126" s="18" t="s">
        <v>176</v>
      </c>
      <c r="B126" s="18" t="s">
        <v>49</v>
      </c>
      <c r="C126" s="10">
        <v>31</v>
      </c>
      <c r="D126" s="10">
        <v>1600</v>
      </c>
      <c r="E126" s="10">
        <v>7</v>
      </c>
      <c r="F126" s="10">
        <v>37</v>
      </c>
      <c r="G126" s="10">
        <v>4546</v>
      </c>
      <c r="H126" s="10">
        <v>2080</v>
      </c>
      <c r="I126" s="10">
        <v>8301</v>
      </c>
      <c r="J126" s="10">
        <v>8</v>
      </c>
      <c r="K126" s="10">
        <v>675</v>
      </c>
      <c r="L126" s="10">
        <v>9</v>
      </c>
      <c r="M126" s="10">
        <v>18</v>
      </c>
      <c r="N126" s="10">
        <v>1289</v>
      </c>
      <c r="O126" s="10">
        <v>1327</v>
      </c>
      <c r="P126" s="10">
        <v>3326</v>
      </c>
      <c r="Q126" s="10">
        <v>11627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2"/>
      <c r="AH126" s="33"/>
      <c r="AI126" s="33"/>
    </row>
    <row r="127" spans="1:35" ht="10.5">
      <c r="A127" s="18" t="s">
        <v>176</v>
      </c>
      <c r="B127" s="18" t="s">
        <v>25</v>
      </c>
      <c r="C127" s="10">
        <v>83</v>
      </c>
      <c r="D127" s="10">
        <v>6366</v>
      </c>
      <c r="E127" s="10">
        <v>52</v>
      </c>
      <c r="F127" s="10">
        <v>159</v>
      </c>
      <c r="G127" s="10">
        <v>14935</v>
      </c>
      <c r="H127" s="10">
        <v>8706</v>
      </c>
      <c r="I127" s="10">
        <v>30301</v>
      </c>
      <c r="J127" s="10">
        <v>16</v>
      </c>
      <c r="K127" s="10">
        <v>3219</v>
      </c>
      <c r="L127" s="10">
        <v>26</v>
      </c>
      <c r="M127" s="10">
        <v>96</v>
      </c>
      <c r="N127" s="10">
        <v>5931</v>
      </c>
      <c r="O127" s="10">
        <v>7273</v>
      </c>
      <c r="P127" s="10">
        <v>16561</v>
      </c>
      <c r="Q127" s="10">
        <v>46862</v>
      </c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2"/>
      <c r="AH127" s="33"/>
      <c r="AI127" s="33"/>
    </row>
    <row r="128" spans="1:35" ht="10.5">
      <c r="A128" s="54" t="s">
        <v>176</v>
      </c>
      <c r="B128" s="55" t="s">
        <v>0</v>
      </c>
      <c r="C128" s="16">
        <v>114</v>
      </c>
      <c r="D128" s="16">
        <v>7966</v>
      </c>
      <c r="E128" s="16">
        <v>59</v>
      </c>
      <c r="F128" s="16">
        <v>196</v>
      </c>
      <c r="G128" s="16">
        <v>19481</v>
      </c>
      <c r="H128" s="16">
        <v>10786</v>
      </c>
      <c r="I128" s="16">
        <v>38602</v>
      </c>
      <c r="J128" s="16">
        <v>24</v>
      </c>
      <c r="K128" s="16">
        <v>3894</v>
      </c>
      <c r="L128" s="16">
        <v>35</v>
      </c>
      <c r="M128" s="16">
        <v>114</v>
      </c>
      <c r="N128" s="16">
        <v>7220</v>
      </c>
      <c r="O128" s="16">
        <v>8600</v>
      </c>
      <c r="P128" s="16">
        <v>19887</v>
      </c>
      <c r="Q128" s="16">
        <f>SUM(Q126:Q127)</f>
        <v>58489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2"/>
      <c r="AH128" s="33"/>
      <c r="AI128" s="33"/>
    </row>
    <row r="129" spans="1:35" ht="10.5">
      <c r="A129" s="18" t="s">
        <v>177</v>
      </c>
      <c r="B129" s="18" t="s">
        <v>25</v>
      </c>
      <c r="C129" s="10">
        <v>92</v>
      </c>
      <c r="D129" s="10">
        <v>7097</v>
      </c>
      <c r="E129" s="10">
        <v>53</v>
      </c>
      <c r="F129" s="10">
        <v>166</v>
      </c>
      <c r="G129" s="10">
        <v>16009</v>
      </c>
      <c r="H129" s="10">
        <v>9237</v>
      </c>
      <c r="I129" s="10">
        <v>32654</v>
      </c>
      <c r="J129" s="10">
        <v>19</v>
      </c>
      <c r="K129" s="10">
        <v>4213</v>
      </c>
      <c r="L129" s="10">
        <v>50</v>
      </c>
      <c r="M129" s="10">
        <v>93</v>
      </c>
      <c r="N129" s="10">
        <v>6860</v>
      </c>
      <c r="O129" s="10">
        <v>9126</v>
      </c>
      <c r="P129" s="10">
        <v>20361</v>
      </c>
      <c r="Q129" s="10">
        <v>53015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2"/>
      <c r="AH129" s="33"/>
      <c r="AI129" s="33"/>
    </row>
    <row r="130" spans="1:35" ht="10.5">
      <c r="A130" s="54" t="s">
        <v>177</v>
      </c>
      <c r="B130" s="55" t="s">
        <v>0</v>
      </c>
      <c r="C130" s="16">
        <v>92</v>
      </c>
      <c r="D130" s="16">
        <v>7097</v>
      </c>
      <c r="E130" s="16">
        <v>53</v>
      </c>
      <c r="F130" s="16">
        <v>166</v>
      </c>
      <c r="G130" s="16">
        <v>16009</v>
      </c>
      <c r="H130" s="16">
        <v>9237</v>
      </c>
      <c r="I130" s="16">
        <v>32654</v>
      </c>
      <c r="J130" s="16">
        <v>19</v>
      </c>
      <c r="K130" s="16">
        <v>4213</v>
      </c>
      <c r="L130" s="16">
        <v>50</v>
      </c>
      <c r="M130" s="16">
        <v>93</v>
      </c>
      <c r="N130" s="16">
        <v>6860</v>
      </c>
      <c r="O130" s="16">
        <v>9126</v>
      </c>
      <c r="P130" s="16">
        <v>20361</v>
      </c>
      <c r="Q130" s="16">
        <v>53015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2"/>
      <c r="AH130" s="33"/>
      <c r="AI130" s="33"/>
    </row>
    <row r="131" spans="1:35" ht="10.5">
      <c r="A131" s="18" t="s">
        <v>178</v>
      </c>
      <c r="B131" s="18" t="s">
        <v>45</v>
      </c>
      <c r="C131" s="10">
        <v>20</v>
      </c>
      <c r="D131" s="10">
        <v>4134</v>
      </c>
      <c r="E131" s="10">
        <v>42</v>
      </c>
      <c r="F131" s="10">
        <v>67</v>
      </c>
      <c r="G131" s="10">
        <v>5024</v>
      </c>
      <c r="H131" s="10">
        <v>5219</v>
      </c>
      <c r="I131" s="10">
        <v>14506</v>
      </c>
      <c r="J131" s="10">
        <v>7</v>
      </c>
      <c r="K131" s="10">
        <v>2912</v>
      </c>
      <c r="L131" s="10">
        <v>50</v>
      </c>
      <c r="M131" s="10">
        <v>56</v>
      </c>
      <c r="N131" s="10">
        <v>2507</v>
      </c>
      <c r="O131" s="10">
        <v>5855</v>
      </c>
      <c r="P131" s="10">
        <v>11387</v>
      </c>
      <c r="Q131" s="10">
        <v>25893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2"/>
      <c r="AH131" s="33"/>
      <c r="AI131" s="33"/>
    </row>
    <row r="132" spans="1:35" ht="10.5">
      <c r="A132" s="18" t="s">
        <v>178</v>
      </c>
      <c r="B132" s="18" t="s">
        <v>30</v>
      </c>
      <c r="C132" s="12">
        <v>4</v>
      </c>
      <c r="D132" s="10">
        <v>1394</v>
      </c>
      <c r="E132" s="10">
        <v>6</v>
      </c>
      <c r="F132" s="10">
        <v>12</v>
      </c>
      <c r="G132" s="10">
        <v>536</v>
      </c>
      <c r="H132" s="10">
        <v>513</v>
      </c>
      <c r="I132" s="10">
        <v>2465</v>
      </c>
      <c r="J132" s="12">
        <v>3</v>
      </c>
      <c r="K132" s="10">
        <v>790</v>
      </c>
      <c r="L132" s="10">
        <v>17</v>
      </c>
      <c r="M132" s="10">
        <v>16</v>
      </c>
      <c r="N132" s="10">
        <v>349</v>
      </c>
      <c r="O132" s="10">
        <v>957</v>
      </c>
      <c r="P132" s="10">
        <v>2132</v>
      </c>
      <c r="Q132" s="10">
        <v>4597</v>
      </c>
      <c r="S132" s="33"/>
      <c r="T132" s="33"/>
      <c r="U132" s="33"/>
      <c r="V132" s="33"/>
      <c r="W132" s="33"/>
      <c r="X132" s="33"/>
      <c r="Y132" s="32"/>
      <c r="Z132" s="33"/>
      <c r="AA132" s="32"/>
      <c r="AB132" s="33"/>
      <c r="AC132" s="33"/>
      <c r="AD132" s="33"/>
      <c r="AE132" s="33"/>
      <c r="AF132" s="33"/>
      <c r="AG132" s="32"/>
      <c r="AH132" s="33"/>
      <c r="AI132" s="33"/>
    </row>
    <row r="133" spans="1:35" ht="10.5">
      <c r="A133" s="18" t="s">
        <v>178</v>
      </c>
      <c r="B133" s="18" t="s">
        <v>5</v>
      </c>
      <c r="C133" s="10">
        <v>8</v>
      </c>
      <c r="D133" s="10">
        <v>3742</v>
      </c>
      <c r="E133" s="10">
        <v>45</v>
      </c>
      <c r="F133" s="10">
        <v>50</v>
      </c>
      <c r="G133" s="10">
        <v>3494</v>
      </c>
      <c r="H133" s="10">
        <v>5011</v>
      </c>
      <c r="I133" s="10">
        <v>12350</v>
      </c>
      <c r="J133" s="10">
        <v>3</v>
      </c>
      <c r="K133" s="10">
        <v>2806</v>
      </c>
      <c r="L133" s="10">
        <v>99</v>
      </c>
      <c r="M133" s="10">
        <v>59</v>
      </c>
      <c r="N133" s="10">
        <v>2279</v>
      </c>
      <c r="O133" s="10">
        <v>6194</v>
      </c>
      <c r="P133" s="10">
        <v>11440</v>
      </c>
      <c r="Q133" s="10">
        <v>23790</v>
      </c>
      <c r="S133" s="33"/>
      <c r="T133" s="33"/>
      <c r="U133" s="33"/>
      <c r="V133" s="33"/>
      <c r="W133" s="33"/>
      <c r="X133" s="33"/>
      <c r="Y133" s="32"/>
      <c r="Z133" s="33"/>
      <c r="AA133" s="33"/>
      <c r="AB133" s="33"/>
      <c r="AC133" s="33"/>
      <c r="AD133" s="33"/>
      <c r="AE133" s="33"/>
      <c r="AF133" s="33"/>
      <c r="AG133" s="32"/>
      <c r="AH133" s="33"/>
      <c r="AI133" s="33"/>
    </row>
    <row r="134" spans="1:35" ht="10.5">
      <c r="A134" s="54" t="s">
        <v>178</v>
      </c>
      <c r="B134" s="55" t="s">
        <v>0</v>
      </c>
      <c r="C134" s="16">
        <v>32</v>
      </c>
      <c r="D134" s="16">
        <v>9270</v>
      </c>
      <c r="E134" s="16">
        <v>93</v>
      </c>
      <c r="F134" s="16">
        <v>129</v>
      </c>
      <c r="G134" s="16">
        <v>9054</v>
      </c>
      <c r="H134" s="16">
        <v>10743</v>
      </c>
      <c r="I134" s="16">
        <v>29321</v>
      </c>
      <c r="J134" s="16">
        <v>13</v>
      </c>
      <c r="K134" s="16">
        <v>6508</v>
      </c>
      <c r="L134" s="16">
        <v>166</v>
      </c>
      <c r="M134" s="16">
        <v>131</v>
      </c>
      <c r="N134" s="16">
        <v>5135</v>
      </c>
      <c r="O134" s="16">
        <v>13006</v>
      </c>
      <c r="P134" s="16">
        <v>24959</v>
      </c>
      <c r="Q134" s="16">
        <f>SUM(Q131:Q133)</f>
        <v>54280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2"/>
      <c r="AH134" s="33"/>
      <c r="AI134" s="33"/>
    </row>
    <row r="135" spans="1:35" ht="10.5">
      <c r="A135" s="18" t="s">
        <v>179</v>
      </c>
      <c r="B135" s="18" t="s">
        <v>41</v>
      </c>
      <c r="C135" s="10">
        <v>14</v>
      </c>
      <c r="D135" s="10">
        <v>1126</v>
      </c>
      <c r="E135" s="10">
        <v>6</v>
      </c>
      <c r="F135" s="10">
        <v>27</v>
      </c>
      <c r="G135" s="10">
        <v>2998</v>
      </c>
      <c r="H135" s="10">
        <v>1905</v>
      </c>
      <c r="I135" s="10">
        <v>6076</v>
      </c>
      <c r="J135" s="10">
        <v>7</v>
      </c>
      <c r="K135" s="10">
        <v>755</v>
      </c>
      <c r="L135" s="10">
        <v>5</v>
      </c>
      <c r="M135" s="10">
        <v>12</v>
      </c>
      <c r="N135" s="10">
        <v>1270</v>
      </c>
      <c r="O135" s="10">
        <v>2111</v>
      </c>
      <c r="P135" s="10">
        <v>4160</v>
      </c>
      <c r="Q135" s="10">
        <v>10236</v>
      </c>
      <c r="S135" s="33"/>
      <c r="T135" s="33"/>
      <c r="U135" s="33"/>
      <c r="V135" s="33"/>
      <c r="W135" s="33"/>
      <c r="X135" s="33"/>
      <c r="Y135" s="32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10.5">
      <c r="A136" s="18" t="s">
        <v>179</v>
      </c>
      <c r="B136" s="18" t="s">
        <v>39</v>
      </c>
      <c r="C136" s="10">
        <v>11</v>
      </c>
      <c r="D136" s="10">
        <v>1754</v>
      </c>
      <c r="E136" s="10">
        <v>14</v>
      </c>
      <c r="F136" s="10">
        <v>26</v>
      </c>
      <c r="G136" s="10">
        <v>3669</v>
      </c>
      <c r="H136" s="10">
        <v>2081</v>
      </c>
      <c r="I136" s="10">
        <v>7555</v>
      </c>
      <c r="J136" s="10">
        <v>2</v>
      </c>
      <c r="K136" s="10">
        <v>991</v>
      </c>
      <c r="L136" s="10">
        <v>20</v>
      </c>
      <c r="M136" s="10">
        <v>18</v>
      </c>
      <c r="N136" s="10">
        <v>1304</v>
      </c>
      <c r="O136" s="10">
        <v>1938</v>
      </c>
      <c r="P136" s="10">
        <v>4273</v>
      </c>
      <c r="Q136" s="10">
        <v>11828</v>
      </c>
      <c r="S136" s="33"/>
      <c r="T136" s="33"/>
      <c r="U136" s="33"/>
      <c r="V136" s="33"/>
      <c r="W136" s="33"/>
      <c r="X136" s="33"/>
      <c r="Y136" s="32"/>
      <c r="Z136" s="33"/>
      <c r="AA136" s="33"/>
      <c r="AB136" s="33"/>
      <c r="AC136" s="33"/>
      <c r="AD136" s="33"/>
      <c r="AE136" s="33"/>
      <c r="AF136" s="33"/>
      <c r="AG136" s="32"/>
      <c r="AH136" s="33"/>
      <c r="AI136" s="33"/>
    </row>
    <row r="137" spans="1:35" ht="10.5">
      <c r="A137" s="18" t="s">
        <v>179</v>
      </c>
      <c r="B137" s="18" t="s">
        <v>35</v>
      </c>
      <c r="C137" s="12"/>
      <c r="D137" s="10">
        <v>106</v>
      </c>
      <c r="E137" s="10"/>
      <c r="F137" s="10">
        <v>2</v>
      </c>
      <c r="G137" s="10">
        <v>629</v>
      </c>
      <c r="H137" s="10">
        <v>78</v>
      </c>
      <c r="I137" s="10">
        <v>815</v>
      </c>
      <c r="J137" s="12"/>
      <c r="K137" s="10">
        <v>53</v>
      </c>
      <c r="L137" s="12">
        <v>1</v>
      </c>
      <c r="M137" s="10"/>
      <c r="N137" s="10">
        <v>250</v>
      </c>
      <c r="O137" s="10">
        <v>109</v>
      </c>
      <c r="P137" s="10">
        <v>413</v>
      </c>
      <c r="Q137" s="10">
        <v>1228</v>
      </c>
      <c r="S137" s="32"/>
      <c r="T137" s="33"/>
      <c r="U137" s="33"/>
      <c r="V137" s="33"/>
      <c r="W137" s="33"/>
      <c r="X137" s="33"/>
      <c r="Y137" s="32"/>
      <c r="Z137" s="33"/>
      <c r="AA137" s="32"/>
      <c r="AB137" s="33"/>
      <c r="AC137" s="32"/>
      <c r="AD137" s="33"/>
      <c r="AE137" s="33"/>
      <c r="AF137" s="33"/>
      <c r="AG137" s="32"/>
      <c r="AH137" s="33"/>
      <c r="AI137" s="33"/>
    </row>
    <row r="138" spans="1:35" ht="10.5">
      <c r="A138" s="18" t="s">
        <v>179</v>
      </c>
      <c r="B138" s="18" t="s">
        <v>23</v>
      </c>
      <c r="C138" s="10">
        <v>8</v>
      </c>
      <c r="D138" s="10">
        <v>737</v>
      </c>
      <c r="E138" s="10">
        <v>4</v>
      </c>
      <c r="F138" s="10">
        <v>19</v>
      </c>
      <c r="G138" s="10">
        <v>3314</v>
      </c>
      <c r="H138" s="10">
        <v>1188</v>
      </c>
      <c r="I138" s="10">
        <v>5270</v>
      </c>
      <c r="J138" s="10">
        <v>5</v>
      </c>
      <c r="K138" s="10">
        <v>615</v>
      </c>
      <c r="L138" s="10">
        <v>5</v>
      </c>
      <c r="M138" s="10">
        <v>8</v>
      </c>
      <c r="N138" s="10">
        <v>1337</v>
      </c>
      <c r="O138" s="10">
        <v>1755</v>
      </c>
      <c r="P138" s="10">
        <v>3725</v>
      </c>
      <c r="Q138" s="10">
        <v>8995</v>
      </c>
      <c r="S138" s="33"/>
      <c r="T138" s="33"/>
      <c r="U138" s="33"/>
      <c r="V138" s="33"/>
      <c r="W138" s="33"/>
      <c r="X138" s="33"/>
      <c r="Y138" s="32"/>
      <c r="Z138" s="33"/>
      <c r="AA138" s="33"/>
      <c r="AB138" s="33"/>
      <c r="AC138" s="33"/>
      <c r="AD138" s="33"/>
      <c r="AE138" s="33"/>
      <c r="AF138" s="33"/>
      <c r="AG138" s="32"/>
      <c r="AH138" s="33"/>
      <c r="AI138" s="33"/>
    </row>
    <row r="139" spans="1:35" ht="10.5">
      <c r="A139" s="18" t="s">
        <v>179</v>
      </c>
      <c r="B139" s="18" t="s">
        <v>12</v>
      </c>
      <c r="C139" s="10">
        <v>2</v>
      </c>
      <c r="D139" s="10">
        <v>306</v>
      </c>
      <c r="E139" s="10"/>
      <c r="F139" s="10">
        <v>9</v>
      </c>
      <c r="G139" s="10">
        <v>2098</v>
      </c>
      <c r="H139" s="10">
        <v>439</v>
      </c>
      <c r="I139" s="10">
        <v>2854</v>
      </c>
      <c r="J139" s="12">
        <v>2</v>
      </c>
      <c r="K139" s="10">
        <v>175</v>
      </c>
      <c r="L139" s="10">
        <v>1</v>
      </c>
      <c r="M139" s="10">
        <v>4</v>
      </c>
      <c r="N139" s="10">
        <v>671</v>
      </c>
      <c r="O139" s="10">
        <v>690</v>
      </c>
      <c r="P139" s="10">
        <v>1543</v>
      </c>
      <c r="Q139" s="10">
        <v>4397</v>
      </c>
      <c r="S139" s="33"/>
      <c r="T139" s="33"/>
      <c r="U139" s="33"/>
      <c r="V139" s="33"/>
      <c r="W139" s="33"/>
      <c r="X139" s="33"/>
      <c r="Y139" s="32"/>
      <c r="Z139" s="33"/>
      <c r="AA139" s="33"/>
      <c r="AB139" s="33"/>
      <c r="AC139" s="33"/>
      <c r="AD139" s="33"/>
      <c r="AE139" s="33"/>
      <c r="AF139" s="33"/>
      <c r="AG139" s="32"/>
      <c r="AH139" s="33"/>
      <c r="AI139" s="33"/>
    </row>
    <row r="140" spans="1:35" ht="10.5">
      <c r="A140" s="18" t="s">
        <v>179</v>
      </c>
      <c r="B140" s="18" t="s">
        <v>10</v>
      </c>
      <c r="C140" s="10">
        <v>12</v>
      </c>
      <c r="D140" s="10">
        <v>3420</v>
      </c>
      <c r="E140" s="10">
        <v>48</v>
      </c>
      <c r="F140" s="10">
        <v>76</v>
      </c>
      <c r="G140" s="10">
        <v>3808</v>
      </c>
      <c r="H140" s="10">
        <v>3590</v>
      </c>
      <c r="I140" s="10">
        <v>10954</v>
      </c>
      <c r="J140" s="10">
        <v>11</v>
      </c>
      <c r="K140" s="10">
        <v>1872</v>
      </c>
      <c r="L140" s="10">
        <v>104</v>
      </c>
      <c r="M140" s="10">
        <v>64</v>
      </c>
      <c r="N140" s="10">
        <v>1482</v>
      </c>
      <c r="O140" s="10">
        <v>2940</v>
      </c>
      <c r="P140" s="10">
        <v>6473</v>
      </c>
      <c r="Q140" s="10">
        <v>17427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2"/>
      <c r="AH140" s="33"/>
      <c r="AI140" s="33"/>
    </row>
    <row r="141" spans="1:35" ht="10.5">
      <c r="A141" s="54" t="s">
        <v>179</v>
      </c>
      <c r="B141" s="55" t="s">
        <v>0</v>
      </c>
      <c r="C141" s="16">
        <v>47</v>
      </c>
      <c r="D141" s="16">
        <v>7449</v>
      </c>
      <c r="E141" s="16">
        <v>72</v>
      </c>
      <c r="F141" s="16">
        <v>159</v>
      </c>
      <c r="G141" s="16">
        <v>16516</v>
      </c>
      <c r="H141" s="16">
        <v>9281</v>
      </c>
      <c r="I141" s="16">
        <v>33524</v>
      </c>
      <c r="J141" s="16">
        <v>27</v>
      </c>
      <c r="K141" s="16">
        <v>4461</v>
      </c>
      <c r="L141" s="16">
        <v>136</v>
      </c>
      <c r="M141" s="16">
        <v>106</v>
      </c>
      <c r="N141" s="16">
        <v>6314</v>
      </c>
      <c r="O141" s="16">
        <v>9543</v>
      </c>
      <c r="P141" s="16">
        <v>20587</v>
      </c>
      <c r="Q141" s="16">
        <f>SUM(Q135:Q140)</f>
        <v>54111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0.5">
      <c r="A142" s="18" t="s">
        <v>180</v>
      </c>
      <c r="B142" s="18" t="s">
        <v>49</v>
      </c>
      <c r="C142" s="10">
        <v>9</v>
      </c>
      <c r="D142" s="10">
        <v>1443</v>
      </c>
      <c r="E142" s="10">
        <v>23</v>
      </c>
      <c r="F142" s="10">
        <v>29</v>
      </c>
      <c r="G142" s="10">
        <v>2973</v>
      </c>
      <c r="H142" s="10">
        <v>1640</v>
      </c>
      <c r="I142" s="10">
        <v>6117</v>
      </c>
      <c r="J142" s="10">
        <v>4</v>
      </c>
      <c r="K142" s="10">
        <v>511</v>
      </c>
      <c r="L142" s="10">
        <v>14</v>
      </c>
      <c r="M142" s="10">
        <v>9</v>
      </c>
      <c r="N142" s="10">
        <v>792</v>
      </c>
      <c r="O142" s="10">
        <v>922</v>
      </c>
      <c r="P142" s="10">
        <v>2252</v>
      </c>
      <c r="Q142" s="10">
        <v>8369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2"/>
      <c r="AH142" s="33"/>
      <c r="AI142" s="33"/>
    </row>
    <row r="143" spans="1:35" ht="10.5">
      <c r="A143" s="18" t="s">
        <v>180</v>
      </c>
      <c r="B143" s="18" t="s">
        <v>47</v>
      </c>
      <c r="C143" s="12">
        <v>1</v>
      </c>
      <c r="D143" s="10">
        <v>383</v>
      </c>
      <c r="E143" s="10">
        <v>2</v>
      </c>
      <c r="F143" s="10"/>
      <c r="G143" s="10">
        <v>507</v>
      </c>
      <c r="H143" s="10">
        <v>251</v>
      </c>
      <c r="I143" s="10">
        <v>1144</v>
      </c>
      <c r="J143" s="10">
        <v>2</v>
      </c>
      <c r="K143" s="10">
        <v>106</v>
      </c>
      <c r="L143" s="12">
        <v>2</v>
      </c>
      <c r="M143" s="10">
        <v>3</v>
      </c>
      <c r="N143" s="10">
        <v>149</v>
      </c>
      <c r="O143" s="10">
        <v>191</v>
      </c>
      <c r="P143" s="10">
        <v>453</v>
      </c>
      <c r="Q143" s="10">
        <v>1597</v>
      </c>
      <c r="S143" s="32"/>
      <c r="T143" s="33"/>
      <c r="U143" s="33"/>
      <c r="V143" s="33"/>
      <c r="W143" s="33"/>
      <c r="X143" s="33"/>
      <c r="Y143" s="32"/>
      <c r="Z143" s="33"/>
      <c r="AA143" s="33"/>
      <c r="AB143" s="33"/>
      <c r="AC143" s="32"/>
      <c r="AD143" s="33"/>
      <c r="AE143" s="33"/>
      <c r="AF143" s="33"/>
      <c r="AG143" s="32"/>
      <c r="AH143" s="33"/>
      <c r="AI143" s="33"/>
    </row>
    <row r="144" spans="1:35" ht="10.5">
      <c r="A144" s="18" t="s">
        <v>180</v>
      </c>
      <c r="B144" s="18" t="s">
        <v>22</v>
      </c>
      <c r="C144" s="10">
        <v>11</v>
      </c>
      <c r="D144" s="10">
        <v>1237</v>
      </c>
      <c r="E144" s="10">
        <v>24</v>
      </c>
      <c r="F144" s="10">
        <v>19</v>
      </c>
      <c r="G144" s="10">
        <v>2919</v>
      </c>
      <c r="H144" s="10">
        <v>1246</v>
      </c>
      <c r="I144" s="10">
        <v>5456</v>
      </c>
      <c r="J144" s="12">
        <v>1</v>
      </c>
      <c r="K144" s="10">
        <v>723</v>
      </c>
      <c r="L144" s="10">
        <v>4</v>
      </c>
      <c r="M144" s="10">
        <v>6</v>
      </c>
      <c r="N144" s="10">
        <v>1032</v>
      </c>
      <c r="O144" s="10">
        <v>1156</v>
      </c>
      <c r="P144" s="10">
        <v>2922</v>
      </c>
      <c r="Q144" s="10">
        <v>8378</v>
      </c>
      <c r="S144" s="33"/>
      <c r="T144" s="33"/>
      <c r="U144" s="33"/>
      <c r="V144" s="33"/>
      <c r="W144" s="33"/>
      <c r="X144" s="33"/>
      <c r="Y144" s="32"/>
      <c r="Z144" s="33"/>
      <c r="AA144" s="32"/>
      <c r="AB144" s="33"/>
      <c r="AC144" s="33"/>
      <c r="AD144" s="33"/>
      <c r="AE144" s="33"/>
      <c r="AF144" s="33"/>
      <c r="AG144" s="32"/>
      <c r="AH144" s="33"/>
      <c r="AI144" s="33"/>
    </row>
    <row r="145" spans="1:35" ht="10.5">
      <c r="A145" s="18" t="s">
        <v>180</v>
      </c>
      <c r="B145" s="18" t="s">
        <v>21</v>
      </c>
      <c r="C145" s="10">
        <v>36</v>
      </c>
      <c r="D145" s="10">
        <v>3509</v>
      </c>
      <c r="E145" s="10">
        <v>25</v>
      </c>
      <c r="F145" s="10">
        <v>75</v>
      </c>
      <c r="G145" s="10">
        <v>9033</v>
      </c>
      <c r="H145" s="10">
        <v>4993</v>
      </c>
      <c r="I145" s="10">
        <v>17671</v>
      </c>
      <c r="J145" s="10">
        <v>13</v>
      </c>
      <c r="K145" s="10">
        <v>1431</v>
      </c>
      <c r="L145" s="10">
        <v>18</v>
      </c>
      <c r="M145" s="10">
        <v>33</v>
      </c>
      <c r="N145" s="10">
        <v>2681</v>
      </c>
      <c r="O145" s="10">
        <v>3844</v>
      </c>
      <c r="P145" s="10">
        <v>8020</v>
      </c>
      <c r="Q145" s="10">
        <v>25691</v>
      </c>
      <c r="S145" s="33"/>
      <c r="T145" s="33"/>
      <c r="U145" s="33"/>
      <c r="V145" s="33"/>
      <c r="W145" s="33"/>
      <c r="X145" s="33"/>
      <c r="Y145" s="32"/>
      <c r="Z145" s="33"/>
      <c r="AA145" s="33"/>
      <c r="AB145" s="33"/>
      <c r="AC145" s="33"/>
      <c r="AD145" s="33"/>
      <c r="AE145" s="33"/>
      <c r="AF145" s="33"/>
      <c r="AG145" s="32"/>
      <c r="AH145" s="33"/>
      <c r="AI145" s="33"/>
    </row>
    <row r="146" spans="1:35" ht="10.5">
      <c r="A146" s="18" t="s">
        <v>180</v>
      </c>
      <c r="B146" s="18" t="s">
        <v>18</v>
      </c>
      <c r="C146" s="12">
        <v>1</v>
      </c>
      <c r="D146" s="10">
        <v>832</v>
      </c>
      <c r="E146" s="10">
        <v>19</v>
      </c>
      <c r="F146" s="10">
        <v>13</v>
      </c>
      <c r="G146" s="10">
        <v>1258</v>
      </c>
      <c r="H146" s="10">
        <v>744</v>
      </c>
      <c r="I146" s="10">
        <v>2867</v>
      </c>
      <c r="J146" s="12">
        <v>1</v>
      </c>
      <c r="K146" s="10">
        <v>296</v>
      </c>
      <c r="L146" s="10">
        <v>4</v>
      </c>
      <c r="M146" s="10">
        <v>10</v>
      </c>
      <c r="N146" s="10">
        <v>426</v>
      </c>
      <c r="O146" s="10">
        <v>509</v>
      </c>
      <c r="P146" s="10">
        <v>1246</v>
      </c>
      <c r="Q146" s="10">
        <v>4113</v>
      </c>
      <c r="S146" s="33"/>
      <c r="T146" s="33"/>
      <c r="U146" s="33"/>
      <c r="V146" s="33"/>
      <c r="W146" s="33"/>
      <c r="X146" s="33"/>
      <c r="Y146" s="33"/>
      <c r="Z146" s="33"/>
      <c r="AA146" s="32"/>
      <c r="AB146" s="33"/>
      <c r="AC146" s="33"/>
      <c r="AD146" s="33"/>
      <c r="AE146" s="33"/>
      <c r="AF146" s="33"/>
      <c r="AG146" s="32"/>
      <c r="AH146" s="33"/>
      <c r="AI146" s="33"/>
    </row>
    <row r="147" spans="1:35" ht="10.5">
      <c r="A147" s="18" t="s">
        <v>180</v>
      </c>
      <c r="B147" s="18" t="s">
        <v>7</v>
      </c>
      <c r="C147" s="12">
        <v>5</v>
      </c>
      <c r="D147" s="10">
        <v>1599</v>
      </c>
      <c r="E147" s="10">
        <v>31</v>
      </c>
      <c r="F147" s="10">
        <v>38</v>
      </c>
      <c r="G147" s="10">
        <v>658</v>
      </c>
      <c r="H147" s="10">
        <v>943</v>
      </c>
      <c r="I147" s="10">
        <v>3274</v>
      </c>
      <c r="J147" s="12"/>
      <c r="K147" s="10">
        <v>1040</v>
      </c>
      <c r="L147" s="10">
        <v>56</v>
      </c>
      <c r="M147" s="10">
        <v>27</v>
      </c>
      <c r="N147" s="10">
        <v>424</v>
      </c>
      <c r="O147" s="10">
        <v>1332</v>
      </c>
      <c r="P147" s="10">
        <v>2879</v>
      </c>
      <c r="Q147" s="10">
        <v>6153</v>
      </c>
      <c r="S147" s="33"/>
      <c r="T147" s="33"/>
      <c r="U147" s="33"/>
      <c r="V147" s="33"/>
      <c r="W147" s="33"/>
      <c r="X147" s="33"/>
      <c r="Y147" s="32"/>
      <c r="Z147" s="33"/>
      <c r="AA147" s="32"/>
      <c r="AB147" s="33"/>
      <c r="AC147" s="33"/>
      <c r="AD147" s="33"/>
      <c r="AE147" s="33"/>
      <c r="AF147" s="33"/>
      <c r="AG147" s="32"/>
      <c r="AH147" s="33"/>
      <c r="AI147" s="33"/>
    </row>
    <row r="148" spans="1:35" ht="10.5">
      <c r="A148" s="54" t="s">
        <v>180</v>
      </c>
      <c r="B148" s="55" t="s">
        <v>0</v>
      </c>
      <c r="C148" s="16">
        <v>63</v>
      </c>
      <c r="D148" s="16">
        <v>9003</v>
      </c>
      <c r="E148" s="16">
        <v>124</v>
      </c>
      <c r="F148" s="16">
        <v>174</v>
      </c>
      <c r="G148" s="16">
        <v>17348</v>
      </c>
      <c r="H148" s="16">
        <v>9817</v>
      </c>
      <c r="I148" s="16">
        <v>36529</v>
      </c>
      <c r="J148" s="16">
        <v>21</v>
      </c>
      <c r="K148" s="16">
        <v>4107</v>
      </c>
      <c r="L148" s="16">
        <v>98</v>
      </c>
      <c r="M148" s="16">
        <v>88</v>
      </c>
      <c r="N148" s="16">
        <v>5504</v>
      </c>
      <c r="O148" s="16">
        <v>7954</v>
      </c>
      <c r="P148" s="16">
        <v>17772</v>
      </c>
      <c r="Q148" s="16">
        <f>SUM(Q142:Q147)</f>
        <v>54301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2"/>
      <c r="AH148" s="33"/>
      <c r="AI148" s="33"/>
    </row>
    <row r="149" spans="1:35" ht="10.5">
      <c r="A149" s="18" t="s">
        <v>181</v>
      </c>
      <c r="B149" s="18" t="s">
        <v>61</v>
      </c>
      <c r="C149" s="10">
        <v>12</v>
      </c>
      <c r="D149" s="10">
        <v>1342</v>
      </c>
      <c r="E149" s="10">
        <v>13</v>
      </c>
      <c r="F149" s="10">
        <v>26</v>
      </c>
      <c r="G149" s="10">
        <v>3137</v>
      </c>
      <c r="H149" s="10">
        <v>1329</v>
      </c>
      <c r="I149" s="10">
        <v>5859</v>
      </c>
      <c r="J149" s="10">
        <v>2</v>
      </c>
      <c r="K149" s="10">
        <v>866</v>
      </c>
      <c r="L149" s="10">
        <v>19</v>
      </c>
      <c r="M149" s="10">
        <v>17</v>
      </c>
      <c r="N149" s="10">
        <v>1494</v>
      </c>
      <c r="O149" s="10">
        <v>1218</v>
      </c>
      <c r="P149" s="10">
        <v>3616</v>
      </c>
      <c r="Q149" s="10">
        <v>9475</v>
      </c>
      <c r="S149" s="33"/>
      <c r="T149" s="33"/>
      <c r="U149" s="33"/>
      <c r="V149" s="33"/>
      <c r="W149" s="33"/>
      <c r="X149" s="33"/>
      <c r="Y149" s="32"/>
      <c r="Z149" s="33"/>
      <c r="AA149" s="33"/>
      <c r="AB149" s="33"/>
      <c r="AC149" s="33"/>
      <c r="AD149" s="33"/>
      <c r="AE149" s="33"/>
      <c r="AF149" s="33"/>
      <c r="AG149" s="32"/>
      <c r="AH149" s="33"/>
      <c r="AI149" s="33"/>
    </row>
    <row r="150" spans="1:35" ht="10.5">
      <c r="A150" s="18" t="s">
        <v>181</v>
      </c>
      <c r="B150" s="18" t="s">
        <v>31</v>
      </c>
      <c r="C150" s="10">
        <v>43</v>
      </c>
      <c r="D150" s="10">
        <v>7641</v>
      </c>
      <c r="E150" s="10">
        <v>106</v>
      </c>
      <c r="F150" s="10">
        <v>121</v>
      </c>
      <c r="G150" s="10">
        <v>8430</v>
      </c>
      <c r="H150" s="10">
        <v>6131</v>
      </c>
      <c r="I150" s="10">
        <v>22472</v>
      </c>
      <c r="J150" s="10">
        <v>21</v>
      </c>
      <c r="K150" s="10">
        <v>4588</v>
      </c>
      <c r="L150" s="10">
        <v>117</v>
      </c>
      <c r="M150" s="10">
        <v>107</v>
      </c>
      <c r="N150" s="10">
        <v>3809</v>
      </c>
      <c r="O150" s="10">
        <v>6832</v>
      </c>
      <c r="P150" s="10">
        <v>15474</v>
      </c>
      <c r="Q150" s="10">
        <v>37946</v>
      </c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2"/>
      <c r="AH150" s="33"/>
      <c r="AI150" s="33"/>
    </row>
    <row r="151" spans="1:35" ht="10.5">
      <c r="A151" s="18" t="s">
        <v>181</v>
      </c>
      <c r="B151" s="18" t="s">
        <v>22</v>
      </c>
      <c r="C151" s="10">
        <v>11</v>
      </c>
      <c r="D151" s="10">
        <v>1499</v>
      </c>
      <c r="E151" s="10">
        <v>25</v>
      </c>
      <c r="F151" s="10">
        <v>18</v>
      </c>
      <c r="G151" s="10">
        <v>2787</v>
      </c>
      <c r="H151" s="10">
        <v>1421</v>
      </c>
      <c r="I151" s="10">
        <v>5761</v>
      </c>
      <c r="J151" s="10">
        <v>11</v>
      </c>
      <c r="K151" s="10">
        <v>1086</v>
      </c>
      <c r="L151" s="10">
        <v>15</v>
      </c>
      <c r="M151" s="10">
        <v>11</v>
      </c>
      <c r="N151" s="10">
        <v>1307</v>
      </c>
      <c r="O151" s="10">
        <v>1657</v>
      </c>
      <c r="P151" s="10">
        <v>4087</v>
      </c>
      <c r="Q151" s="10">
        <v>9848</v>
      </c>
      <c r="S151" s="33"/>
      <c r="T151" s="33"/>
      <c r="U151" s="33"/>
      <c r="V151" s="33"/>
      <c r="W151" s="33"/>
      <c r="X151" s="33"/>
      <c r="Y151" s="32"/>
      <c r="Z151" s="33"/>
      <c r="AA151" s="33"/>
      <c r="AB151" s="33"/>
      <c r="AC151" s="33"/>
      <c r="AD151" s="33"/>
      <c r="AE151" s="33"/>
      <c r="AF151" s="33"/>
      <c r="AG151" s="32"/>
      <c r="AH151" s="33"/>
      <c r="AI151" s="33"/>
    </row>
    <row r="152" spans="1:35" ht="10.5">
      <c r="A152" s="18" t="s">
        <v>181</v>
      </c>
      <c r="B152" s="18" t="s">
        <v>8</v>
      </c>
      <c r="C152" s="10">
        <v>3</v>
      </c>
      <c r="D152" s="10">
        <v>150</v>
      </c>
      <c r="E152" s="10">
        <v>2</v>
      </c>
      <c r="F152" s="10">
        <v>8</v>
      </c>
      <c r="G152" s="10">
        <v>112</v>
      </c>
      <c r="H152" s="10">
        <v>229</v>
      </c>
      <c r="I152" s="10">
        <v>504</v>
      </c>
      <c r="J152" s="12"/>
      <c r="K152" s="10">
        <v>30</v>
      </c>
      <c r="L152" s="12"/>
      <c r="M152" s="12"/>
      <c r="N152" s="10">
        <v>25</v>
      </c>
      <c r="O152" s="10">
        <v>61</v>
      </c>
      <c r="P152" s="10">
        <v>116</v>
      </c>
      <c r="Q152" s="10">
        <v>620</v>
      </c>
      <c r="S152" s="33"/>
      <c r="T152" s="33"/>
      <c r="U152" s="33"/>
      <c r="V152" s="33"/>
      <c r="W152" s="33"/>
      <c r="X152" s="33"/>
      <c r="Y152" s="32"/>
      <c r="Z152" s="33"/>
      <c r="AA152" s="32"/>
      <c r="AB152" s="33"/>
      <c r="AC152" s="32"/>
      <c r="AD152" s="32"/>
      <c r="AE152" s="33"/>
      <c r="AF152" s="33"/>
      <c r="AG152" s="32"/>
      <c r="AH152" s="33"/>
      <c r="AI152" s="33"/>
    </row>
    <row r="153" spans="1:35" ht="10.5">
      <c r="A153" s="54" t="s">
        <v>181</v>
      </c>
      <c r="B153" s="55" t="s">
        <v>0</v>
      </c>
      <c r="C153" s="16">
        <v>69</v>
      </c>
      <c r="D153" s="16">
        <v>10632</v>
      </c>
      <c r="E153" s="16">
        <v>146</v>
      </c>
      <c r="F153" s="16">
        <v>173</v>
      </c>
      <c r="G153" s="16">
        <v>14466</v>
      </c>
      <c r="H153" s="16">
        <v>9110</v>
      </c>
      <c r="I153" s="16">
        <v>34596</v>
      </c>
      <c r="J153" s="16">
        <v>34</v>
      </c>
      <c r="K153" s="16">
        <v>6570</v>
      </c>
      <c r="L153" s="16">
        <v>151</v>
      </c>
      <c r="M153" s="16">
        <v>135</v>
      </c>
      <c r="N153" s="16">
        <v>6635</v>
      </c>
      <c r="O153" s="16">
        <v>9768</v>
      </c>
      <c r="P153" s="16">
        <v>23293</v>
      </c>
      <c r="Q153" s="16">
        <f>SUM(Q149:Q152)</f>
        <v>57889</v>
      </c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2"/>
      <c r="AH153" s="33"/>
      <c r="AI153" s="33"/>
    </row>
    <row r="154" spans="1:35" ht="10.5">
      <c r="A154" s="18" t="s">
        <v>182</v>
      </c>
      <c r="B154" s="18" t="s">
        <v>56</v>
      </c>
      <c r="C154" s="10">
        <v>14</v>
      </c>
      <c r="D154" s="10">
        <v>2599</v>
      </c>
      <c r="E154" s="10">
        <v>32</v>
      </c>
      <c r="F154" s="10">
        <v>22</v>
      </c>
      <c r="G154" s="10">
        <v>3816</v>
      </c>
      <c r="H154" s="10">
        <v>2617</v>
      </c>
      <c r="I154" s="10">
        <v>9100</v>
      </c>
      <c r="J154" s="12">
        <v>4</v>
      </c>
      <c r="K154" s="10">
        <v>826</v>
      </c>
      <c r="L154" s="10">
        <v>16</v>
      </c>
      <c r="M154" s="10">
        <v>21</v>
      </c>
      <c r="N154" s="10">
        <v>1024</v>
      </c>
      <c r="O154" s="10">
        <v>1680</v>
      </c>
      <c r="P154" s="10">
        <v>3571</v>
      </c>
      <c r="Q154" s="10">
        <v>12671</v>
      </c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2"/>
      <c r="AH154" s="33"/>
      <c r="AI154" s="33"/>
    </row>
    <row r="155" spans="1:35" ht="10.5">
      <c r="A155" s="18" t="s">
        <v>182</v>
      </c>
      <c r="B155" s="18" t="s">
        <v>50</v>
      </c>
      <c r="C155" s="10">
        <v>4</v>
      </c>
      <c r="D155" s="10">
        <v>432</v>
      </c>
      <c r="E155" s="10">
        <v>9</v>
      </c>
      <c r="F155" s="10">
        <v>14</v>
      </c>
      <c r="G155" s="10">
        <v>1619</v>
      </c>
      <c r="H155" s="10">
        <v>434</v>
      </c>
      <c r="I155" s="10">
        <v>2512</v>
      </c>
      <c r="J155" s="12"/>
      <c r="K155" s="10">
        <v>144</v>
      </c>
      <c r="L155" s="12">
        <v>4</v>
      </c>
      <c r="M155" s="10">
        <v>5</v>
      </c>
      <c r="N155" s="10">
        <v>419</v>
      </c>
      <c r="O155" s="10">
        <v>304</v>
      </c>
      <c r="P155" s="10">
        <v>876</v>
      </c>
      <c r="Q155" s="10">
        <v>3388</v>
      </c>
      <c r="S155" s="33"/>
      <c r="T155" s="33"/>
      <c r="U155" s="33"/>
      <c r="V155" s="33"/>
      <c r="W155" s="33"/>
      <c r="X155" s="33"/>
      <c r="Y155" s="32"/>
      <c r="Z155" s="33"/>
      <c r="AA155" s="32"/>
      <c r="AB155" s="33"/>
      <c r="AC155" s="32"/>
      <c r="AD155" s="33"/>
      <c r="AE155" s="33"/>
      <c r="AF155" s="33"/>
      <c r="AG155" s="32"/>
      <c r="AH155" s="33"/>
      <c r="AI155" s="33"/>
    </row>
    <row r="156" spans="1:35" ht="10.5">
      <c r="A156" s="18" t="s">
        <v>182</v>
      </c>
      <c r="B156" s="18" t="s">
        <v>42</v>
      </c>
      <c r="C156" s="10">
        <v>29</v>
      </c>
      <c r="D156" s="10">
        <v>2827</v>
      </c>
      <c r="E156" s="10">
        <v>22</v>
      </c>
      <c r="F156" s="10">
        <v>59</v>
      </c>
      <c r="G156" s="10">
        <v>5509</v>
      </c>
      <c r="H156" s="10">
        <v>2989</v>
      </c>
      <c r="I156" s="10">
        <v>11435</v>
      </c>
      <c r="J156" s="10">
        <v>12</v>
      </c>
      <c r="K156" s="10">
        <v>1919</v>
      </c>
      <c r="L156" s="10">
        <v>23</v>
      </c>
      <c r="M156" s="10">
        <v>41</v>
      </c>
      <c r="N156" s="10">
        <v>2848</v>
      </c>
      <c r="O156" s="10">
        <v>3346</v>
      </c>
      <c r="P156" s="10">
        <v>8189</v>
      </c>
      <c r="Q156" s="10">
        <v>19624</v>
      </c>
      <c r="S156" s="33"/>
      <c r="T156" s="33"/>
      <c r="U156" s="33"/>
      <c r="V156" s="33"/>
      <c r="W156" s="33"/>
      <c r="X156" s="33"/>
      <c r="Y156" s="32"/>
      <c r="Z156" s="33"/>
      <c r="AA156" s="33"/>
      <c r="AB156" s="33"/>
      <c r="AC156" s="33"/>
      <c r="AD156" s="33"/>
      <c r="AE156" s="33"/>
      <c r="AF156" s="33"/>
      <c r="AG156" s="32"/>
      <c r="AH156" s="33"/>
      <c r="AI156" s="33"/>
    </row>
    <row r="157" spans="1:35" ht="10.5">
      <c r="A157" s="18" t="s">
        <v>182</v>
      </c>
      <c r="B157" s="18" t="s">
        <v>17</v>
      </c>
      <c r="C157" s="10">
        <v>16</v>
      </c>
      <c r="D157" s="10">
        <v>1813</v>
      </c>
      <c r="E157" s="10">
        <v>12</v>
      </c>
      <c r="F157" s="10">
        <v>42</v>
      </c>
      <c r="G157" s="10">
        <v>3785</v>
      </c>
      <c r="H157" s="10">
        <v>2528</v>
      </c>
      <c r="I157" s="10">
        <v>8196</v>
      </c>
      <c r="J157" s="10">
        <v>6</v>
      </c>
      <c r="K157" s="10">
        <v>921</v>
      </c>
      <c r="L157" s="10">
        <v>9</v>
      </c>
      <c r="M157" s="10">
        <v>25</v>
      </c>
      <c r="N157" s="10">
        <v>1259</v>
      </c>
      <c r="O157" s="10">
        <v>1935</v>
      </c>
      <c r="P157" s="10">
        <v>4155</v>
      </c>
      <c r="Q157" s="10">
        <v>12351</v>
      </c>
      <c r="S157" s="33"/>
      <c r="T157" s="33"/>
      <c r="U157" s="33"/>
      <c r="V157" s="33"/>
      <c r="W157" s="33"/>
      <c r="X157" s="33"/>
      <c r="Y157" s="32"/>
      <c r="Z157" s="33"/>
      <c r="AA157" s="33"/>
      <c r="AB157" s="33"/>
      <c r="AC157" s="33"/>
      <c r="AD157" s="33"/>
      <c r="AE157" s="33"/>
      <c r="AF157" s="33"/>
      <c r="AG157" s="32"/>
      <c r="AH157" s="33"/>
      <c r="AI157" s="33"/>
    </row>
    <row r="158" spans="1:35" ht="10.5">
      <c r="A158" s="18" t="s">
        <v>182</v>
      </c>
      <c r="B158" s="18" t="s">
        <v>13</v>
      </c>
      <c r="C158" s="10">
        <v>12</v>
      </c>
      <c r="D158" s="10">
        <v>971</v>
      </c>
      <c r="E158" s="10">
        <v>6</v>
      </c>
      <c r="F158" s="10">
        <v>7</v>
      </c>
      <c r="G158" s="10">
        <v>1481</v>
      </c>
      <c r="H158" s="10">
        <v>883</v>
      </c>
      <c r="I158" s="10">
        <v>3360</v>
      </c>
      <c r="J158" s="12"/>
      <c r="K158" s="10">
        <v>331</v>
      </c>
      <c r="L158" s="12"/>
      <c r="M158" s="10">
        <v>6</v>
      </c>
      <c r="N158" s="10">
        <v>457</v>
      </c>
      <c r="O158" s="10">
        <v>601</v>
      </c>
      <c r="P158" s="10">
        <v>1395</v>
      </c>
      <c r="Q158" s="10">
        <v>4755</v>
      </c>
      <c r="S158" s="33"/>
      <c r="T158" s="33"/>
      <c r="U158" s="32"/>
      <c r="V158" s="33"/>
      <c r="W158" s="33"/>
      <c r="X158" s="33"/>
      <c r="Y158" s="32"/>
      <c r="Z158" s="33"/>
      <c r="AA158" s="32"/>
      <c r="AB158" s="33"/>
      <c r="AC158" s="32"/>
      <c r="AD158" s="33"/>
      <c r="AE158" s="33"/>
      <c r="AF158" s="33"/>
      <c r="AG158" s="32"/>
      <c r="AH158" s="33"/>
      <c r="AI158" s="33"/>
    </row>
    <row r="159" spans="1:35" ht="10.5">
      <c r="A159" s="18" t="s">
        <v>182</v>
      </c>
      <c r="B159" s="18" t="s">
        <v>9</v>
      </c>
      <c r="C159" s="12">
        <v>1</v>
      </c>
      <c r="D159" s="10">
        <v>557</v>
      </c>
      <c r="E159" s="10">
        <v>9</v>
      </c>
      <c r="F159" s="10">
        <v>9</v>
      </c>
      <c r="G159" s="10">
        <v>183</v>
      </c>
      <c r="H159" s="10">
        <v>290</v>
      </c>
      <c r="I159" s="10">
        <v>1049</v>
      </c>
      <c r="J159" s="12"/>
      <c r="K159" s="10">
        <v>236</v>
      </c>
      <c r="L159" s="10">
        <v>9</v>
      </c>
      <c r="M159" s="10">
        <v>13</v>
      </c>
      <c r="N159" s="10">
        <v>66</v>
      </c>
      <c r="O159" s="10">
        <v>242</v>
      </c>
      <c r="P159" s="10">
        <v>566</v>
      </c>
      <c r="Q159" s="10">
        <v>1615</v>
      </c>
      <c r="S159" s="32"/>
      <c r="T159" s="33"/>
      <c r="U159" s="33"/>
      <c r="V159" s="33"/>
      <c r="W159" s="33"/>
      <c r="X159" s="33"/>
      <c r="Y159" s="33"/>
      <c r="Z159" s="33"/>
      <c r="AA159" s="32"/>
      <c r="AB159" s="33"/>
      <c r="AC159" s="33"/>
      <c r="AD159" s="33"/>
      <c r="AE159" s="33"/>
      <c r="AF159" s="33"/>
      <c r="AG159" s="32"/>
      <c r="AH159" s="33"/>
      <c r="AI159" s="33"/>
    </row>
    <row r="160" spans="1:35" ht="10.5">
      <c r="A160" s="54" t="s">
        <v>182</v>
      </c>
      <c r="B160" s="55" t="s">
        <v>0</v>
      </c>
      <c r="C160" s="16">
        <v>76</v>
      </c>
      <c r="D160" s="16">
        <v>9199</v>
      </c>
      <c r="E160" s="16">
        <v>90</v>
      </c>
      <c r="F160" s="16">
        <v>153</v>
      </c>
      <c r="G160" s="16">
        <v>16393</v>
      </c>
      <c r="H160" s="16">
        <v>9741</v>
      </c>
      <c r="I160" s="16">
        <v>35652</v>
      </c>
      <c r="J160" s="16">
        <v>22</v>
      </c>
      <c r="K160" s="16">
        <v>4377</v>
      </c>
      <c r="L160" s="16">
        <v>61</v>
      </c>
      <c r="M160" s="16">
        <v>111</v>
      </c>
      <c r="N160" s="16">
        <v>6073</v>
      </c>
      <c r="O160" s="16">
        <v>8108</v>
      </c>
      <c r="P160" s="16">
        <v>18752</v>
      </c>
      <c r="Q160" s="16">
        <f>SUM(Q154:Q159)</f>
        <v>54404</v>
      </c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2"/>
      <c r="AH160" s="33"/>
      <c r="AI160" s="33"/>
    </row>
    <row r="161" spans="1:35" ht="10.5">
      <c r="A161" s="18" t="s">
        <v>183</v>
      </c>
      <c r="B161" s="18" t="s">
        <v>45</v>
      </c>
      <c r="C161" s="10">
        <v>4</v>
      </c>
      <c r="D161" s="10">
        <v>1051</v>
      </c>
      <c r="E161" s="10">
        <v>15</v>
      </c>
      <c r="F161" s="10">
        <v>22</v>
      </c>
      <c r="G161" s="10">
        <v>636</v>
      </c>
      <c r="H161" s="10">
        <v>1056</v>
      </c>
      <c r="I161" s="10">
        <v>2784</v>
      </c>
      <c r="J161" s="12"/>
      <c r="K161" s="10">
        <v>539</v>
      </c>
      <c r="L161" s="10">
        <v>16</v>
      </c>
      <c r="M161" s="10">
        <v>7</v>
      </c>
      <c r="N161" s="10">
        <v>326</v>
      </c>
      <c r="O161" s="10">
        <v>826</v>
      </c>
      <c r="P161" s="10">
        <v>1714</v>
      </c>
      <c r="Q161" s="10">
        <v>4498</v>
      </c>
      <c r="S161" s="33"/>
      <c r="T161" s="33"/>
      <c r="U161" s="33"/>
      <c r="V161" s="33"/>
      <c r="W161" s="33"/>
      <c r="X161" s="33"/>
      <c r="Y161" s="32"/>
      <c r="Z161" s="33"/>
      <c r="AA161" s="32"/>
      <c r="AB161" s="33"/>
      <c r="AC161" s="33"/>
      <c r="AD161" s="33"/>
      <c r="AE161" s="33"/>
      <c r="AF161" s="33"/>
      <c r="AG161" s="33"/>
      <c r="AH161" s="33"/>
      <c r="AI161" s="33"/>
    </row>
    <row r="162" spans="1:35" ht="10.5">
      <c r="A162" s="18" t="s">
        <v>183</v>
      </c>
      <c r="B162" s="18" t="s">
        <v>41</v>
      </c>
      <c r="C162" s="10">
        <v>20</v>
      </c>
      <c r="D162" s="10">
        <v>4138</v>
      </c>
      <c r="E162" s="10">
        <v>49</v>
      </c>
      <c r="F162" s="10">
        <v>73</v>
      </c>
      <c r="G162" s="10">
        <v>4852</v>
      </c>
      <c r="H162" s="10">
        <v>5077</v>
      </c>
      <c r="I162" s="10">
        <v>14209</v>
      </c>
      <c r="J162" s="10">
        <v>6</v>
      </c>
      <c r="K162" s="10">
        <v>2012</v>
      </c>
      <c r="L162" s="10">
        <v>39</v>
      </c>
      <c r="M162" s="10">
        <v>52</v>
      </c>
      <c r="N162" s="10">
        <v>1814</v>
      </c>
      <c r="O162" s="10">
        <v>4234</v>
      </c>
      <c r="P162" s="10">
        <v>8157</v>
      </c>
      <c r="Q162" s="10">
        <v>22366</v>
      </c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2"/>
      <c r="AH162" s="33"/>
      <c r="AI162" s="33"/>
    </row>
    <row r="163" spans="1:35" ht="10.5">
      <c r="A163" s="18" t="s">
        <v>183</v>
      </c>
      <c r="B163" s="18" t="s">
        <v>38</v>
      </c>
      <c r="C163" s="10">
        <v>9</v>
      </c>
      <c r="D163" s="10">
        <v>2283</v>
      </c>
      <c r="E163" s="10">
        <v>37</v>
      </c>
      <c r="F163" s="10">
        <v>28</v>
      </c>
      <c r="G163" s="10">
        <v>2061</v>
      </c>
      <c r="H163" s="10">
        <v>2523</v>
      </c>
      <c r="I163" s="10">
        <v>6941</v>
      </c>
      <c r="J163" s="12">
        <v>6</v>
      </c>
      <c r="K163" s="10">
        <v>1441</v>
      </c>
      <c r="L163" s="10">
        <v>35</v>
      </c>
      <c r="M163" s="10">
        <v>33</v>
      </c>
      <c r="N163" s="10">
        <v>1240</v>
      </c>
      <c r="O163" s="10">
        <v>2869</v>
      </c>
      <c r="P163" s="10">
        <v>5624</v>
      </c>
      <c r="Q163" s="10">
        <v>12565</v>
      </c>
      <c r="S163" s="33"/>
      <c r="T163" s="33"/>
      <c r="U163" s="33"/>
      <c r="V163" s="33"/>
      <c r="W163" s="33"/>
      <c r="X163" s="33"/>
      <c r="Y163" s="33"/>
      <c r="Z163" s="33"/>
      <c r="AA163" s="32"/>
      <c r="AB163" s="33"/>
      <c r="AC163" s="33"/>
      <c r="AD163" s="33"/>
      <c r="AE163" s="33"/>
      <c r="AF163" s="33"/>
      <c r="AG163" s="32"/>
      <c r="AH163" s="33"/>
      <c r="AI163" s="33"/>
    </row>
    <row r="164" spans="1:35" ht="10.5">
      <c r="A164" s="18" t="s">
        <v>183</v>
      </c>
      <c r="B164" s="18" t="s">
        <v>37</v>
      </c>
      <c r="C164" s="12"/>
      <c r="D164" s="10">
        <v>92</v>
      </c>
      <c r="E164" s="10">
        <v>1</v>
      </c>
      <c r="F164" s="10">
        <v>2</v>
      </c>
      <c r="G164" s="10">
        <v>422</v>
      </c>
      <c r="H164" s="10">
        <v>124</v>
      </c>
      <c r="I164" s="10">
        <v>641</v>
      </c>
      <c r="J164" s="12"/>
      <c r="K164" s="10">
        <v>10</v>
      </c>
      <c r="L164" s="12">
        <v>1</v>
      </c>
      <c r="M164" s="12"/>
      <c r="N164" s="10">
        <v>46</v>
      </c>
      <c r="O164" s="10">
        <v>18</v>
      </c>
      <c r="P164" s="10">
        <v>75</v>
      </c>
      <c r="Q164" s="10">
        <v>716</v>
      </c>
      <c r="S164" s="32"/>
      <c r="T164" s="33"/>
      <c r="U164" s="33"/>
      <c r="V164" s="33"/>
      <c r="W164" s="33"/>
      <c r="X164" s="33"/>
      <c r="Y164" s="32"/>
      <c r="Z164" s="33"/>
      <c r="AA164" s="32"/>
      <c r="AB164" s="33"/>
      <c r="AC164" s="32"/>
      <c r="AD164" s="32"/>
      <c r="AE164" s="33"/>
      <c r="AF164" s="33"/>
      <c r="AG164" s="32"/>
      <c r="AH164" s="33"/>
      <c r="AI164" s="33"/>
    </row>
    <row r="165" spans="1:35" ht="10.5">
      <c r="A165" s="18" t="s">
        <v>183</v>
      </c>
      <c r="B165" s="18" t="s">
        <v>15</v>
      </c>
      <c r="C165" s="10">
        <v>8</v>
      </c>
      <c r="D165" s="10">
        <v>3060</v>
      </c>
      <c r="E165" s="10">
        <v>27</v>
      </c>
      <c r="F165" s="10">
        <v>32</v>
      </c>
      <c r="G165" s="10">
        <v>1595</v>
      </c>
      <c r="H165" s="10">
        <v>3123</v>
      </c>
      <c r="I165" s="10">
        <v>7845</v>
      </c>
      <c r="J165" s="12">
        <v>3</v>
      </c>
      <c r="K165" s="10">
        <v>1872</v>
      </c>
      <c r="L165" s="10">
        <v>39</v>
      </c>
      <c r="M165" s="10">
        <v>27</v>
      </c>
      <c r="N165" s="10">
        <v>1067</v>
      </c>
      <c r="O165" s="10">
        <v>3038</v>
      </c>
      <c r="P165" s="10">
        <v>6046</v>
      </c>
      <c r="Q165" s="10">
        <v>13891</v>
      </c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2"/>
      <c r="AH165" s="33"/>
      <c r="AI165" s="33"/>
    </row>
    <row r="166" spans="1:35" ht="10.5">
      <c r="A166" s="54" t="s">
        <v>183</v>
      </c>
      <c r="B166" s="55" t="s">
        <v>0</v>
      </c>
      <c r="C166" s="16">
        <v>41</v>
      </c>
      <c r="D166" s="16">
        <v>10624</v>
      </c>
      <c r="E166" s="16">
        <v>129</v>
      </c>
      <c r="F166" s="16">
        <v>157</v>
      </c>
      <c r="G166" s="16">
        <v>9566</v>
      </c>
      <c r="H166" s="16">
        <v>11903</v>
      </c>
      <c r="I166" s="16">
        <v>32420</v>
      </c>
      <c r="J166" s="16">
        <v>15</v>
      </c>
      <c r="K166" s="16">
        <v>5874</v>
      </c>
      <c r="L166" s="16">
        <v>130</v>
      </c>
      <c r="M166" s="16">
        <v>119</v>
      </c>
      <c r="N166" s="16">
        <v>4493</v>
      </c>
      <c r="O166" s="16">
        <v>10985</v>
      </c>
      <c r="P166" s="16">
        <v>21616</v>
      </c>
      <c r="Q166" s="16">
        <f>SUM(Q161:Q165)</f>
        <v>54036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10.5">
      <c r="A167" s="18" t="s">
        <v>184</v>
      </c>
      <c r="B167" s="18" t="s">
        <v>63</v>
      </c>
      <c r="C167" s="10">
        <v>7</v>
      </c>
      <c r="D167" s="10">
        <v>2349</v>
      </c>
      <c r="E167" s="10">
        <v>11</v>
      </c>
      <c r="F167" s="10">
        <v>12</v>
      </c>
      <c r="G167" s="10">
        <v>1966</v>
      </c>
      <c r="H167" s="10">
        <v>1143</v>
      </c>
      <c r="I167" s="10">
        <v>5488</v>
      </c>
      <c r="J167" s="10">
        <v>5</v>
      </c>
      <c r="K167" s="10">
        <v>1320</v>
      </c>
      <c r="L167" s="10">
        <v>11</v>
      </c>
      <c r="M167" s="10">
        <v>13</v>
      </c>
      <c r="N167" s="10">
        <v>879</v>
      </c>
      <c r="O167" s="10">
        <v>1483</v>
      </c>
      <c r="P167" s="10">
        <v>3711</v>
      </c>
      <c r="Q167" s="10">
        <v>9199</v>
      </c>
      <c r="S167" s="33"/>
      <c r="T167" s="33"/>
      <c r="U167" s="33"/>
      <c r="V167" s="33"/>
      <c r="W167" s="33"/>
      <c r="X167" s="33"/>
      <c r="Y167" s="32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10.5">
      <c r="A168" s="18" t="s">
        <v>184</v>
      </c>
      <c r="B168" s="18" t="s">
        <v>53</v>
      </c>
      <c r="C168" s="10">
        <v>2</v>
      </c>
      <c r="D168" s="10">
        <v>1794</v>
      </c>
      <c r="E168" s="10">
        <v>4</v>
      </c>
      <c r="F168" s="10">
        <v>1</v>
      </c>
      <c r="G168" s="10">
        <v>1352</v>
      </c>
      <c r="H168" s="10">
        <v>293</v>
      </c>
      <c r="I168" s="10">
        <v>3446</v>
      </c>
      <c r="J168" s="10">
        <v>1</v>
      </c>
      <c r="K168" s="10">
        <v>919</v>
      </c>
      <c r="L168" s="12"/>
      <c r="M168" s="10">
        <v>4</v>
      </c>
      <c r="N168" s="10">
        <v>485</v>
      </c>
      <c r="O168" s="10">
        <v>388</v>
      </c>
      <c r="P168" s="10">
        <v>1797</v>
      </c>
      <c r="Q168" s="10">
        <v>5243</v>
      </c>
      <c r="S168" s="33"/>
      <c r="T168" s="33"/>
      <c r="U168" s="33"/>
      <c r="V168" s="33"/>
      <c r="W168" s="33"/>
      <c r="X168" s="33"/>
      <c r="Y168" s="32"/>
      <c r="Z168" s="33"/>
      <c r="AA168" s="33"/>
      <c r="AB168" s="33"/>
      <c r="AC168" s="33"/>
      <c r="AD168" s="33"/>
      <c r="AE168" s="33"/>
      <c r="AF168" s="33"/>
      <c r="AG168" s="32"/>
      <c r="AH168" s="33"/>
      <c r="AI168" s="33"/>
    </row>
    <row r="169" spans="1:35" ht="10.5">
      <c r="A169" s="18" t="s">
        <v>184</v>
      </c>
      <c r="B169" s="18" t="s">
        <v>52</v>
      </c>
      <c r="C169" s="10">
        <v>1</v>
      </c>
      <c r="D169" s="10">
        <v>1232</v>
      </c>
      <c r="E169" s="10">
        <v>7</v>
      </c>
      <c r="F169" s="10">
        <v>1</v>
      </c>
      <c r="G169" s="10">
        <v>234</v>
      </c>
      <c r="H169" s="10">
        <v>192</v>
      </c>
      <c r="I169" s="10">
        <v>1667</v>
      </c>
      <c r="J169" s="12"/>
      <c r="K169" s="10">
        <v>519</v>
      </c>
      <c r="L169" s="10">
        <v>1</v>
      </c>
      <c r="M169" s="12">
        <v>4</v>
      </c>
      <c r="N169" s="10">
        <v>128</v>
      </c>
      <c r="O169" s="10">
        <v>206</v>
      </c>
      <c r="P169" s="10">
        <v>858</v>
      </c>
      <c r="Q169" s="10">
        <v>2525</v>
      </c>
      <c r="S169" s="33"/>
      <c r="T169" s="33"/>
      <c r="U169" s="33"/>
      <c r="V169" s="33"/>
      <c r="W169" s="33"/>
      <c r="X169" s="33"/>
      <c r="Y169" s="32"/>
      <c r="Z169" s="33"/>
      <c r="AA169" s="33"/>
      <c r="AB169" s="33"/>
      <c r="AC169" s="33"/>
      <c r="AD169" s="33"/>
      <c r="AE169" s="33"/>
      <c r="AF169" s="33"/>
      <c r="AG169" s="32"/>
      <c r="AH169" s="33"/>
      <c r="AI169" s="33"/>
    </row>
    <row r="170" spans="1:35" ht="10.5">
      <c r="A170" s="18" t="s">
        <v>184</v>
      </c>
      <c r="B170" s="18" t="s">
        <v>36</v>
      </c>
      <c r="C170" s="10">
        <v>2</v>
      </c>
      <c r="D170" s="10">
        <v>217</v>
      </c>
      <c r="E170" s="10">
        <v>3</v>
      </c>
      <c r="F170" s="12"/>
      <c r="G170" s="10">
        <v>97</v>
      </c>
      <c r="H170" s="10">
        <v>66</v>
      </c>
      <c r="I170" s="10">
        <v>385</v>
      </c>
      <c r="J170" s="12"/>
      <c r="K170" s="10">
        <v>89</v>
      </c>
      <c r="L170" s="12"/>
      <c r="M170" s="10">
        <v>1</v>
      </c>
      <c r="N170" s="10">
        <v>34</v>
      </c>
      <c r="O170" s="10">
        <v>54</v>
      </c>
      <c r="P170" s="10">
        <v>178</v>
      </c>
      <c r="Q170" s="10">
        <v>563</v>
      </c>
      <c r="S170" s="33"/>
      <c r="T170" s="33"/>
      <c r="U170" s="33"/>
      <c r="V170" s="32"/>
      <c r="W170" s="33"/>
      <c r="X170" s="33"/>
      <c r="Y170" s="32"/>
      <c r="Z170" s="33"/>
      <c r="AA170" s="32"/>
      <c r="AB170" s="33"/>
      <c r="AC170" s="32"/>
      <c r="AD170" s="33"/>
      <c r="AE170" s="33"/>
      <c r="AF170" s="33"/>
      <c r="AG170" s="32"/>
      <c r="AH170" s="33"/>
      <c r="AI170" s="33"/>
    </row>
    <row r="171" spans="1:35" ht="10.5">
      <c r="A171" s="18" t="s">
        <v>184</v>
      </c>
      <c r="B171" s="18" t="s">
        <v>24</v>
      </c>
      <c r="C171" s="12"/>
      <c r="D171" s="10">
        <v>318</v>
      </c>
      <c r="E171" s="12"/>
      <c r="F171" s="10">
        <v>1</v>
      </c>
      <c r="G171" s="10">
        <v>206</v>
      </c>
      <c r="H171" s="10">
        <v>89</v>
      </c>
      <c r="I171" s="10">
        <v>614</v>
      </c>
      <c r="J171" s="12"/>
      <c r="K171" s="10">
        <v>80</v>
      </c>
      <c r="L171" s="10">
        <v>1</v>
      </c>
      <c r="M171" s="12"/>
      <c r="N171" s="10">
        <v>52</v>
      </c>
      <c r="O171" s="10">
        <v>57</v>
      </c>
      <c r="P171" s="10">
        <v>190</v>
      </c>
      <c r="Q171" s="10">
        <v>804</v>
      </c>
      <c r="S171" s="32"/>
      <c r="T171" s="33"/>
      <c r="U171" s="33"/>
      <c r="V171" s="33"/>
      <c r="W171" s="33"/>
      <c r="X171" s="33"/>
      <c r="Y171" s="32"/>
      <c r="Z171" s="33"/>
      <c r="AA171" s="32"/>
      <c r="AB171" s="33"/>
      <c r="AC171" s="32"/>
      <c r="AD171" s="32"/>
      <c r="AE171" s="33"/>
      <c r="AF171" s="33"/>
      <c r="AG171" s="32"/>
      <c r="AH171" s="33"/>
      <c r="AI171" s="33"/>
    </row>
    <row r="172" spans="1:35" ht="10.5">
      <c r="A172" s="18" t="s">
        <v>184</v>
      </c>
      <c r="B172" s="18" t="s">
        <v>13</v>
      </c>
      <c r="C172" s="10">
        <v>21</v>
      </c>
      <c r="D172" s="10">
        <v>3772</v>
      </c>
      <c r="E172" s="10">
        <v>7</v>
      </c>
      <c r="F172" s="10">
        <v>10</v>
      </c>
      <c r="G172" s="10">
        <v>826</v>
      </c>
      <c r="H172" s="10">
        <v>1144</v>
      </c>
      <c r="I172" s="10">
        <v>5780</v>
      </c>
      <c r="J172" s="10">
        <v>17</v>
      </c>
      <c r="K172" s="10">
        <v>3538</v>
      </c>
      <c r="L172" s="10">
        <v>12</v>
      </c>
      <c r="M172" s="10">
        <v>18</v>
      </c>
      <c r="N172" s="10">
        <v>665</v>
      </c>
      <c r="O172" s="10">
        <v>2715</v>
      </c>
      <c r="P172" s="10">
        <v>6965</v>
      </c>
      <c r="Q172" s="10">
        <v>12745</v>
      </c>
      <c r="S172" s="33"/>
      <c r="T172" s="33"/>
      <c r="U172" s="33"/>
      <c r="V172" s="33"/>
      <c r="W172" s="33"/>
      <c r="X172" s="33"/>
      <c r="Y172" s="32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10.5">
      <c r="A173" s="18" t="s">
        <v>184</v>
      </c>
      <c r="B173" s="18" t="s">
        <v>11</v>
      </c>
      <c r="C173" s="10">
        <v>3</v>
      </c>
      <c r="D173" s="10">
        <v>1553</v>
      </c>
      <c r="E173" s="10">
        <v>6</v>
      </c>
      <c r="F173" s="10">
        <v>7</v>
      </c>
      <c r="G173" s="10">
        <v>2377</v>
      </c>
      <c r="H173" s="10">
        <v>819</v>
      </c>
      <c r="I173" s="10">
        <v>4765</v>
      </c>
      <c r="J173" s="12">
        <v>3</v>
      </c>
      <c r="K173" s="10">
        <v>836</v>
      </c>
      <c r="L173" s="10">
        <v>2</v>
      </c>
      <c r="M173" s="10">
        <v>2</v>
      </c>
      <c r="N173" s="10">
        <v>878</v>
      </c>
      <c r="O173" s="10">
        <v>1023</v>
      </c>
      <c r="P173" s="10">
        <v>2744</v>
      </c>
      <c r="Q173" s="10">
        <v>7509</v>
      </c>
      <c r="S173" s="33"/>
      <c r="T173" s="33"/>
      <c r="U173" s="33"/>
      <c r="V173" s="33"/>
      <c r="W173" s="33"/>
      <c r="X173" s="33"/>
      <c r="Y173" s="32"/>
      <c r="Z173" s="33"/>
      <c r="AA173" s="32"/>
      <c r="AB173" s="33"/>
      <c r="AC173" s="33"/>
      <c r="AD173" s="33"/>
      <c r="AE173" s="33"/>
      <c r="AF173" s="33"/>
      <c r="AG173" s="32"/>
      <c r="AH173" s="33"/>
      <c r="AI173" s="33"/>
    </row>
    <row r="174" spans="1:35" ht="10.5">
      <c r="A174" s="18" t="s">
        <v>184</v>
      </c>
      <c r="B174" s="18" t="s">
        <v>9</v>
      </c>
      <c r="C174" s="12">
        <v>1</v>
      </c>
      <c r="D174" s="10">
        <v>775</v>
      </c>
      <c r="E174" s="10">
        <v>5</v>
      </c>
      <c r="F174" s="10">
        <v>3</v>
      </c>
      <c r="G174" s="10">
        <v>486</v>
      </c>
      <c r="H174" s="10">
        <v>336</v>
      </c>
      <c r="I174" s="10">
        <v>1606</v>
      </c>
      <c r="J174" s="12">
        <v>1</v>
      </c>
      <c r="K174" s="10">
        <v>362</v>
      </c>
      <c r="L174" s="12"/>
      <c r="M174" s="10">
        <v>3</v>
      </c>
      <c r="N174" s="10">
        <v>181</v>
      </c>
      <c r="O174" s="10">
        <v>303</v>
      </c>
      <c r="P174" s="10">
        <v>850</v>
      </c>
      <c r="Q174" s="10">
        <v>2456</v>
      </c>
      <c r="S174" s="33"/>
      <c r="T174" s="33"/>
      <c r="U174" s="33"/>
      <c r="V174" s="33"/>
      <c r="W174" s="33"/>
      <c r="X174" s="33"/>
      <c r="Y174" s="32"/>
      <c r="Z174" s="33"/>
      <c r="AA174" s="32"/>
      <c r="AB174" s="33"/>
      <c r="AC174" s="32"/>
      <c r="AD174" s="33"/>
      <c r="AE174" s="33"/>
      <c r="AF174" s="33"/>
      <c r="AG174" s="32"/>
      <c r="AH174" s="33"/>
      <c r="AI174" s="33"/>
    </row>
    <row r="175" spans="1:35" ht="10.5">
      <c r="A175" s="54" t="s">
        <v>184</v>
      </c>
      <c r="B175" s="55" t="s">
        <v>0</v>
      </c>
      <c r="C175" s="16">
        <v>37</v>
      </c>
      <c r="D175" s="16">
        <v>12010</v>
      </c>
      <c r="E175" s="16">
        <v>43</v>
      </c>
      <c r="F175" s="16">
        <v>35</v>
      </c>
      <c r="G175" s="16">
        <v>7544</v>
      </c>
      <c r="H175" s="16">
        <v>4082</v>
      </c>
      <c r="I175" s="16">
        <v>23751</v>
      </c>
      <c r="J175" s="16">
        <v>27</v>
      </c>
      <c r="K175" s="16">
        <v>7663</v>
      </c>
      <c r="L175" s="16">
        <v>27</v>
      </c>
      <c r="M175" s="16">
        <v>45</v>
      </c>
      <c r="N175" s="16">
        <v>3302</v>
      </c>
      <c r="O175" s="16">
        <v>6229</v>
      </c>
      <c r="P175" s="16">
        <v>17293</v>
      </c>
      <c r="Q175" s="16">
        <f>SUM(Q167:Q174)</f>
        <v>41044</v>
      </c>
      <c r="S175" s="33"/>
      <c r="T175" s="33"/>
      <c r="U175" s="33"/>
      <c r="V175" s="33"/>
      <c r="W175" s="33"/>
      <c r="X175" s="33"/>
      <c r="Y175" s="32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10.5">
      <c r="A176" s="18" t="s">
        <v>185</v>
      </c>
      <c r="B176" s="18" t="s">
        <v>64</v>
      </c>
      <c r="C176" s="10">
        <v>4</v>
      </c>
      <c r="D176" s="10">
        <v>288</v>
      </c>
      <c r="E176" s="12">
        <v>1</v>
      </c>
      <c r="F176" s="10">
        <v>6</v>
      </c>
      <c r="G176" s="10">
        <v>761</v>
      </c>
      <c r="H176" s="10">
        <v>533</v>
      </c>
      <c r="I176" s="10">
        <v>1593</v>
      </c>
      <c r="J176" s="10">
        <v>3</v>
      </c>
      <c r="K176" s="10">
        <v>165</v>
      </c>
      <c r="L176" s="12"/>
      <c r="M176" s="12">
        <v>1</v>
      </c>
      <c r="N176" s="10">
        <v>252</v>
      </c>
      <c r="O176" s="10">
        <v>371</v>
      </c>
      <c r="P176" s="10">
        <v>792</v>
      </c>
      <c r="Q176" s="10">
        <v>2385</v>
      </c>
      <c r="S176" s="33"/>
      <c r="T176" s="33"/>
      <c r="U176" s="33"/>
      <c r="V176" s="33"/>
      <c r="W176" s="33"/>
      <c r="X176" s="33"/>
      <c r="Y176" s="32"/>
      <c r="Z176" s="33"/>
      <c r="AA176" s="33"/>
      <c r="AB176" s="33"/>
      <c r="AC176" s="32"/>
      <c r="AD176" s="32"/>
      <c r="AE176" s="33"/>
      <c r="AF176" s="33"/>
      <c r="AG176" s="32"/>
      <c r="AH176" s="33"/>
      <c r="AI176" s="33"/>
    </row>
    <row r="177" spans="1:35" ht="10.5">
      <c r="A177" s="18" t="s">
        <v>185</v>
      </c>
      <c r="B177" s="18" t="s">
        <v>55</v>
      </c>
      <c r="C177" s="10">
        <v>1</v>
      </c>
      <c r="D177" s="10">
        <v>158</v>
      </c>
      <c r="E177" s="10"/>
      <c r="F177" s="10">
        <v>4</v>
      </c>
      <c r="G177" s="10">
        <v>723</v>
      </c>
      <c r="H177" s="10">
        <v>175</v>
      </c>
      <c r="I177" s="10">
        <v>1061</v>
      </c>
      <c r="J177" s="12"/>
      <c r="K177" s="10">
        <v>52</v>
      </c>
      <c r="L177" s="12"/>
      <c r="M177" s="12">
        <v>1</v>
      </c>
      <c r="N177" s="10">
        <v>204</v>
      </c>
      <c r="O177" s="10">
        <v>124</v>
      </c>
      <c r="P177" s="10">
        <v>381</v>
      </c>
      <c r="Q177" s="10">
        <v>1442</v>
      </c>
      <c r="S177" s="33"/>
      <c r="T177" s="33"/>
      <c r="U177" s="33"/>
      <c r="V177" s="33"/>
      <c r="W177" s="33"/>
      <c r="X177" s="33"/>
      <c r="Y177" s="32"/>
      <c r="Z177" s="33"/>
      <c r="AA177" s="32"/>
      <c r="AB177" s="33"/>
      <c r="AC177" s="32"/>
      <c r="AD177" s="32"/>
      <c r="AE177" s="33"/>
      <c r="AF177" s="33"/>
      <c r="AG177" s="32"/>
      <c r="AH177" s="33"/>
      <c r="AI177" s="33"/>
    </row>
    <row r="178" spans="1:35" ht="10.5">
      <c r="A178" s="18" t="s">
        <v>185</v>
      </c>
      <c r="B178" s="18" t="s">
        <v>51</v>
      </c>
      <c r="C178" s="10">
        <v>7</v>
      </c>
      <c r="D178" s="10">
        <v>405</v>
      </c>
      <c r="E178" s="12">
        <v>2</v>
      </c>
      <c r="F178" s="10"/>
      <c r="G178" s="10">
        <v>787</v>
      </c>
      <c r="H178" s="10">
        <v>241</v>
      </c>
      <c r="I178" s="10">
        <v>1442</v>
      </c>
      <c r="J178" s="12"/>
      <c r="K178" s="10">
        <v>191</v>
      </c>
      <c r="L178" s="12">
        <v>1</v>
      </c>
      <c r="M178" s="12">
        <v>3</v>
      </c>
      <c r="N178" s="10">
        <v>260</v>
      </c>
      <c r="O178" s="10">
        <v>253</v>
      </c>
      <c r="P178" s="10">
        <v>708</v>
      </c>
      <c r="Q178" s="10">
        <v>2150</v>
      </c>
      <c r="S178" s="33"/>
      <c r="T178" s="33"/>
      <c r="U178" s="33"/>
      <c r="V178" s="32"/>
      <c r="W178" s="33"/>
      <c r="X178" s="33"/>
      <c r="Y178" s="32"/>
      <c r="Z178" s="33"/>
      <c r="AA178" s="32"/>
      <c r="AB178" s="33"/>
      <c r="AC178" s="32"/>
      <c r="AD178" s="33"/>
      <c r="AE178" s="33"/>
      <c r="AF178" s="33"/>
      <c r="AG178" s="32"/>
      <c r="AH178" s="33"/>
      <c r="AI178" s="33"/>
    </row>
    <row r="179" spans="1:35" ht="10.5">
      <c r="A179" s="18" t="s">
        <v>185</v>
      </c>
      <c r="B179" s="18" t="s">
        <v>33</v>
      </c>
      <c r="C179" s="12">
        <v>3</v>
      </c>
      <c r="D179" s="10">
        <v>178</v>
      </c>
      <c r="E179" s="12"/>
      <c r="F179" s="12"/>
      <c r="G179" s="10">
        <v>474</v>
      </c>
      <c r="H179" s="10">
        <v>176</v>
      </c>
      <c r="I179" s="10">
        <v>831</v>
      </c>
      <c r="J179" s="12"/>
      <c r="K179" s="10">
        <v>43</v>
      </c>
      <c r="L179" s="12"/>
      <c r="M179" s="10">
        <v>2</v>
      </c>
      <c r="N179" s="10">
        <v>90</v>
      </c>
      <c r="O179" s="10">
        <v>84</v>
      </c>
      <c r="P179" s="10">
        <v>219</v>
      </c>
      <c r="Q179" s="10">
        <v>1050</v>
      </c>
      <c r="S179" s="33"/>
      <c r="T179" s="33"/>
      <c r="U179" s="32"/>
      <c r="V179" s="33"/>
      <c r="W179" s="33"/>
      <c r="X179" s="33"/>
      <c r="Y179" s="32"/>
      <c r="Z179" s="33"/>
      <c r="AA179" s="32"/>
      <c r="AB179" s="33"/>
      <c r="AC179" s="32"/>
      <c r="AD179" s="32"/>
      <c r="AE179" s="33"/>
      <c r="AF179" s="33"/>
      <c r="AG179" s="32"/>
      <c r="AH179" s="33"/>
      <c r="AI179" s="33"/>
    </row>
    <row r="180" spans="1:35" ht="10.5">
      <c r="A180" s="18" t="s">
        <v>185</v>
      </c>
      <c r="B180" s="18" t="s">
        <v>32</v>
      </c>
      <c r="C180" s="10">
        <v>1</v>
      </c>
      <c r="D180" s="10">
        <v>602</v>
      </c>
      <c r="E180" s="10">
        <v>2</v>
      </c>
      <c r="F180" s="10">
        <v>7</v>
      </c>
      <c r="G180" s="10">
        <v>2057</v>
      </c>
      <c r="H180" s="10">
        <v>724</v>
      </c>
      <c r="I180" s="10">
        <v>3393</v>
      </c>
      <c r="J180" s="12">
        <v>3</v>
      </c>
      <c r="K180" s="10">
        <v>243</v>
      </c>
      <c r="L180" s="12"/>
      <c r="M180" s="10">
        <v>4</v>
      </c>
      <c r="N180" s="10">
        <v>644</v>
      </c>
      <c r="O180" s="10">
        <v>618</v>
      </c>
      <c r="P180" s="10">
        <v>1512</v>
      </c>
      <c r="Q180" s="10">
        <v>4905</v>
      </c>
      <c r="S180" s="33"/>
      <c r="T180" s="33"/>
      <c r="U180" s="33"/>
      <c r="V180" s="33"/>
      <c r="W180" s="33"/>
      <c r="X180" s="33"/>
      <c r="Y180" s="32"/>
      <c r="Z180" s="33"/>
      <c r="AA180" s="32"/>
      <c r="AB180" s="33"/>
      <c r="AC180" s="32"/>
      <c r="AD180" s="33"/>
      <c r="AE180" s="33"/>
      <c r="AF180" s="33"/>
      <c r="AG180" s="32"/>
      <c r="AH180" s="33"/>
      <c r="AI180" s="33"/>
    </row>
    <row r="181" spans="1:35" ht="10.5">
      <c r="A181" s="18" t="s">
        <v>185</v>
      </c>
      <c r="B181" s="18" t="s">
        <v>27</v>
      </c>
      <c r="C181" s="10">
        <v>3</v>
      </c>
      <c r="D181" s="10">
        <v>373</v>
      </c>
      <c r="E181" s="10">
        <v>2</v>
      </c>
      <c r="F181" s="10">
        <v>3</v>
      </c>
      <c r="G181" s="10">
        <v>1296</v>
      </c>
      <c r="H181" s="10">
        <v>417</v>
      </c>
      <c r="I181" s="10">
        <v>2094</v>
      </c>
      <c r="J181" s="12">
        <v>1</v>
      </c>
      <c r="K181" s="10">
        <v>198</v>
      </c>
      <c r="L181" s="10">
        <v>1</v>
      </c>
      <c r="M181" s="10">
        <v>5</v>
      </c>
      <c r="N181" s="10">
        <v>440</v>
      </c>
      <c r="O181" s="10">
        <v>399</v>
      </c>
      <c r="P181" s="10">
        <v>1044</v>
      </c>
      <c r="Q181" s="10">
        <v>3138</v>
      </c>
      <c r="S181" s="33"/>
      <c r="T181" s="33"/>
      <c r="U181" s="33"/>
      <c r="V181" s="33"/>
      <c r="W181" s="33"/>
      <c r="X181" s="33"/>
      <c r="Y181" s="32"/>
      <c r="Z181" s="33"/>
      <c r="AA181" s="32"/>
      <c r="AB181" s="33"/>
      <c r="AC181" s="33"/>
      <c r="AD181" s="33"/>
      <c r="AE181" s="33"/>
      <c r="AF181" s="33"/>
      <c r="AG181" s="32"/>
      <c r="AH181" s="33"/>
      <c r="AI181" s="33"/>
    </row>
    <row r="182" spans="1:35" ht="10.5">
      <c r="A182" s="18" t="s">
        <v>185</v>
      </c>
      <c r="B182" s="18" t="s">
        <v>20</v>
      </c>
      <c r="C182" s="10">
        <v>18</v>
      </c>
      <c r="D182" s="10">
        <v>2105</v>
      </c>
      <c r="E182" s="10">
        <v>5</v>
      </c>
      <c r="F182" s="10">
        <v>26</v>
      </c>
      <c r="G182" s="10">
        <v>4671</v>
      </c>
      <c r="H182" s="10">
        <v>2347</v>
      </c>
      <c r="I182" s="10">
        <v>9172</v>
      </c>
      <c r="J182" s="10">
        <v>7</v>
      </c>
      <c r="K182" s="10">
        <v>1227</v>
      </c>
      <c r="L182" s="12">
        <v>1</v>
      </c>
      <c r="M182" s="10">
        <v>19</v>
      </c>
      <c r="N182" s="10">
        <v>1670</v>
      </c>
      <c r="O182" s="10">
        <v>2387</v>
      </c>
      <c r="P182" s="10">
        <v>5311</v>
      </c>
      <c r="Q182" s="10">
        <v>14483</v>
      </c>
      <c r="S182" s="33"/>
      <c r="T182" s="33"/>
      <c r="U182" s="33"/>
      <c r="V182" s="33"/>
      <c r="W182" s="33"/>
      <c r="X182" s="33"/>
      <c r="Y182" s="32"/>
      <c r="Z182" s="33"/>
      <c r="AA182" s="33"/>
      <c r="AB182" s="33"/>
      <c r="AC182" s="32"/>
      <c r="AD182" s="33"/>
      <c r="AE182" s="33"/>
      <c r="AF182" s="33"/>
      <c r="AG182" s="32"/>
      <c r="AH182" s="33"/>
      <c r="AI182" s="33"/>
    </row>
    <row r="183" spans="1:35" ht="10.5">
      <c r="A183" s="18" t="s">
        <v>185</v>
      </c>
      <c r="B183" s="18" t="s">
        <v>3</v>
      </c>
      <c r="C183" s="10">
        <v>6</v>
      </c>
      <c r="D183" s="10">
        <v>299</v>
      </c>
      <c r="E183" s="12">
        <v>1</v>
      </c>
      <c r="F183" s="10">
        <v>1</v>
      </c>
      <c r="G183" s="10">
        <v>1785</v>
      </c>
      <c r="H183" s="10">
        <v>369</v>
      </c>
      <c r="I183" s="10">
        <v>2461</v>
      </c>
      <c r="J183" s="12"/>
      <c r="K183" s="10">
        <v>99</v>
      </c>
      <c r="L183" s="12"/>
      <c r="M183" s="10"/>
      <c r="N183" s="10">
        <v>389</v>
      </c>
      <c r="O183" s="10">
        <v>255</v>
      </c>
      <c r="P183" s="10">
        <v>743</v>
      </c>
      <c r="Q183" s="10">
        <v>3204</v>
      </c>
      <c r="S183" s="33"/>
      <c r="T183" s="33"/>
      <c r="U183" s="33"/>
      <c r="V183" s="33"/>
      <c r="W183" s="33"/>
      <c r="X183" s="33"/>
      <c r="Y183" s="32"/>
      <c r="Z183" s="33"/>
      <c r="AA183" s="32"/>
      <c r="AB183" s="33"/>
      <c r="AC183" s="32"/>
      <c r="AD183" s="32"/>
      <c r="AE183" s="33"/>
      <c r="AF183" s="33"/>
      <c r="AG183" s="32"/>
      <c r="AH183" s="33"/>
      <c r="AI183" s="33"/>
    </row>
    <row r="184" spans="1:35" ht="10.5">
      <c r="A184" s="18" t="s">
        <v>185</v>
      </c>
      <c r="B184" s="18" t="s">
        <v>1</v>
      </c>
      <c r="C184" s="12">
        <v>9</v>
      </c>
      <c r="D184" s="10">
        <v>779</v>
      </c>
      <c r="E184" s="12"/>
      <c r="F184" s="10">
        <v>7</v>
      </c>
      <c r="G184" s="10">
        <v>2474</v>
      </c>
      <c r="H184" s="10">
        <v>1076</v>
      </c>
      <c r="I184" s="10">
        <v>4345</v>
      </c>
      <c r="J184" s="10">
        <v>3</v>
      </c>
      <c r="K184" s="10">
        <v>312</v>
      </c>
      <c r="L184" s="12"/>
      <c r="M184" s="10">
        <v>7</v>
      </c>
      <c r="N184" s="10">
        <v>715</v>
      </c>
      <c r="O184" s="10">
        <v>742</v>
      </c>
      <c r="P184" s="10">
        <v>1779</v>
      </c>
      <c r="Q184" s="10">
        <v>6124</v>
      </c>
      <c r="S184" s="33"/>
      <c r="T184" s="33"/>
      <c r="U184" s="32"/>
      <c r="V184" s="33"/>
      <c r="W184" s="33"/>
      <c r="X184" s="33"/>
      <c r="Y184" s="33"/>
      <c r="Z184" s="33"/>
      <c r="AA184" s="33"/>
      <c r="AB184" s="33"/>
      <c r="AC184" s="32"/>
      <c r="AD184" s="33"/>
      <c r="AE184" s="33"/>
      <c r="AF184" s="33"/>
      <c r="AG184" s="32"/>
      <c r="AH184" s="33"/>
      <c r="AI184" s="33"/>
    </row>
    <row r="185" spans="1:35" ht="10.5">
      <c r="A185" s="54" t="s">
        <v>185</v>
      </c>
      <c r="B185" s="55" t="s">
        <v>0</v>
      </c>
      <c r="C185" s="16">
        <v>52</v>
      </c>
      <c r="D185" s="16">
        <v>5187</v>
      </c>
      <c r="E185" s="16">
        <v>13</v>
      </c>
      <c r="F185" s="16">
        <v>54</v>
      </c>
      <c r="G185" s="16">
        <v>15028</v>
      </c>
      <c r="H185" s="16">
        <v>6058</v>
      </c>
      <c r="I185" s="16">
        <v>26392</v>
      </c>
      <c r="J185" s="16">
        <v>17</v>
      </c>
      <c r="K185" s="16">
        <v>2530</v>
      </c>
      <c r="L185" s="16">
        <v>3</v>
      </c>
      <c r="M185" s="16">
        <v>42</v>
      </c>
      <c r="N185" s="16">
        <v>4664</v>
      </c>
      <c r="O185" s="16">
        <v>5233</v>
      </c>
      <c r="P185" s="16">
        <v>12489</v>
      </c>
      <c r="Q185" s="16">
        <f>SUM(Q176:Q184)</f>
        <v>38881</v>
      </c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2"/>
      <c r="AH185" s="33"/>
      <c r="AI185" s="33"/>
    </row>
    <row r="186" spans="1:35" ht="10.5">
      <c r="A186" s="18" t="s">
        <v>186</v>
      </c>
      <c r="B186" s="18" t="s">
        <v>60</v>
      </c>
      <c r="C186" s="10">
        <v>6</v>
      </c>
      <c r="D186" s="10">
        <v>752</v>
      </c>
      <c r="E186" s="12"/>
      <c r="F186" s="12">
        <v>3</v>
      </c>
      <c r="G186" s="10">
        <v>1048</v>
      </c>
      <c r="H186" s="10">
        <v>317</v>
      </c>
      <c r="I186" s="10">
        <v>2126</v>
      </c>
      <c r="J186" s="12"/>
      <c r="K186" s="10">
        <v>190</v>
      </c>
      <c r="L186" s="12"/>
      <c r="M186" s="10">
        <v>1</v>
      </c>
      <c r="N186" s="10">
        <v>274</v>
      </c>
      <c r="O186" s="10">
        <v>279</v>
      </c>
      <c r="P186" s="10">
        <v>744</v>
      </c>
      <c r="Q186" s="10">
        <v>2870</v>
      </c>
      <c r="S186" s="33"/>
      <c r="T186" s="33"/>
      <c r="U186" s="33"/>
      <c r="V186" s="33"/>
      <c r="W186" s="33"/>
      <c r="X186" s="33"/>
      <c r="Y186" s="32"/>
      <c r="Z186" s="33"/>
      <c r="AA186" s="32"/>
      <c r="AB186" s="33"/>
      <c r="AC186" s="32"/>
      <c r="AD186" s="33"/>
      <c r="AE186" s="33"/>
      <c r="AF186" s="33"/>
      <c r="AG186" s="32"/>
      <c r="AH186" s="33"/>
      <c r="AI186" s="33"/>
    </row>
    <row r="187" spans="1:35" ht="10.5">
      <c r="A187" s="18" t="s">
        <v>186</v>
      </c>
      <c r="B187" s="18" t="s">
        <v>59</v>
      </c>
      <c r="C187" s="10">
        <v>4</v>
      </c>
      <c r="D187" s="10">
        <v>700</v>
      </c>
      <c r="E187" s="10">
        <v>1</v>
      </c>
      <c r="F187" s="10">
        <v>6</v>
      </c>
      <c r="G187" s="10">
        <v>723</v>
      </c>
      <c r="H187" s="10">
        <v>348</v>
      </c>
      <c r="I187" s="10">
        <v>1782</v>
      </c>
      <c r="J187" s="12">
        <v>1</v>
      </c>
      <c r="K187" s="10">
        <v>367</v>
      </c>
      <c r="L187" s="12">
        <v>1</v>
      </c>
      <c r="M187" s="10">
        <v>2</v>
      </c>
      <c r="N187" s="10">
        <v>199</v>
      </c>
      <c r="O187" s="10">
        <v>361</v>
      </c>
      <c r="P187" s="10">
        <v>931</v>
      </c>
      <c r="Q187" s="10">
        <v>2713</v>
      </c>
      <c r="S187" s="33"/>
      <c r="T187" s="33"/>
      <c r="U187" s="33"/>
      <c r="V187" s="33"/>
      <c r="W187" s="33"/>
      <c r="X187" s="33"/>
      <c r="Y187" s="32"/>
      <c r="Z187" s="33"/>
      <c r="AA187" s="32"/>
      <c r="AB187" s="33"/>
      <c r="AC187" s="32"/>
      <c r="AD187" s="33"/>
      <c r="AE187" s="33"/>
      <c r="AF187" s="33"/>
      <c r="AG187" s="32"/>
      <c r="AH187" s="33"/>
      <c r="AI187" s="33"/>
    </row>
    <row r="188" spans="1:35" ht="10.5">
      <c r="A188" s="18" t="s">
        <v>186</v>
      </c>
      <c r="B188" s="18" t="s">
        <v>36</v>
      </c>
      <c r="C188" s="12">
        <v>5</v>
      </c>
      <c r="D188" s="10">
        <v>1503</v>
      </c>
      <c r="E188" s="10">
        <v>7</v>
      </c>
      <c r="F188" s="10">
        <v>11</v>
      </c>
      <c r="G188" s="10">
        <v>767</v>
      </c>
      <c r="H188" s="10">
        <v>518</v>
      </c>
      <c r="I188" s="10">
        <v>2811</v>
      </c>
      <c r="J188" s="12">
        <v>2</v>
      </c>
      <c r="K188" s="10">
        <v>610</v>
      </c>
      <c r="L188" s="12">
        <v>2</v>
      </c>
      <c r="M188" s="10">
        <v>4</v>
      </c>
      <c r="N188" s="10">
        <v>287</v>
      </c>
      <c r="O188" s="10">
        <v>427</v>
      </c>
      <c r="P188" s="10">
        <v>1332</v>
      </c>
      <c r="Q188" s="10">
        <v>4143</v>
      </c>
      <c r="S188" s="33"/>
      <c r="T188" s="33"/>
      <c r="U188" s="33"/>
      <c r="V188" s="33"/>
      <c r="W188" s="33"/>
      <c r="X188" s="33"/>
      <c r="Y188" s="32"/>
      <c r="Z188" s="33"/>
      <c r="AA188" s="32"/>
      <c r="AB188" s="33"/>
      <c r="AC188" s="33"/>
      <c r="AD188" s="33"/>
      <c r="AE188" s="33"/>
      <c r="AF188" s="33"/>
      <c r="AG188" s="32"/>
      <c r="AH188" s="33"/>
      <c r="AI188" s="33"/>
    </row>
    <row r="189" spans="1:35" ht="10.5">
      <c r="A189" s="18" t="s">
        <v>186</v>
      </c>
      <c r="B189" s="18" t="s">
        <v>28</v>
      </c>
      <c r="C189" s="12">
        <v>7</v>
      </c>
      <c r="D189" s="10">
        <v>3393</v>
      </c>
      <c r="E189" s="10">
        <v>7</v>
      </c>
      <c r="F189" s="10">
        <v>20</v>
      </c>
      <c r="G189" s="10">
        <v>1625</v>
      </c>
      <c r="H189" s="10">
        <v>1010</v>
      </c>
      <c r="I189" s="10">
        <v>6062</v>
      </c>
      <c r="J189" s="10">
        <v>8</v>
      </c>
      <c r="K189" s="10">
        <v>1696</v>
      </c>
      <c r="L189" s="10">
        <v>4</v>
      </c>
      <c r="M189" s="10">
        <v>7</v>
      </c>
      <c r="N189" s="10">
        <v>791</v>
      </c>
      <c r="O189" s="10">
        <v>1117</v>
      </c>
      <c r="P189" s="10">
        <v>3623</v>
      </c>
      <c r="Q189" s="10">
        <v>9685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2"/>
      <c r="AH189" s="33"/>
      <c r="AI189" s="33"/>
    </row>
    <row r="190" spans="1:35" ht="10.5">
      <c r="A190" s="18" t="s">
        <v>186</v>
      </c>
      <c r="B190" s="18" t="s">
        <v>19</v>
      </c>
      <c r="C190" s="10">
        <v>12</v>
      </c>
      <c r="D190" s="10">
        <v>2466</v>
      </c>
      <c r="E190" s="10">
        <v>7</v>
      </c>
      <c r="F190" s="10">
        <v>11</v>
      </c>
      <c r="G190" s="10">
        <v>3056</v>
      </c>
      <c r="H190" s="10">
        <v>1563</v>
      </c>
      <c r="I190" s="10">
        <v>7115</v>
      </c>
      <c r="J190" s="10">
        <v>4</v>
      </c>
      <c r="K190" s="10">
        <v>1777</v>
      </c>
      <c r="L190" s="10">
        <v>9</v>
      </c>
      <c r="M190" s="10">
        <v>11</v>
      </c>
      <c r="N190" s="10">
        <v>1174</v>
      </c>
      <c r="O190" s="10">
        <v>1860</v>
      </c>
      <c r="P190" s="10">
        <v>4835</v>
      </c>
      <c r="Q190" s="10">
        <v>11950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2"/>
      <c r="AH190" s="33"/>
      <c r="AI190" s="33"/>
    </row>
    <row r="191" spans="1:35" ht="10.5">
      <c r="A191" s="18" t="s">
        <v>186</v>
      </c>
      <c r="B191" s="18" t="s">
        <v>14</v>
      </c>
      <c r="C191" s="12">
        <v>8</v>
      </c>
      <c r="D191" s="10">
        <v>1043</v>
      </c>
      <c r="E191" s="12"/>
      <c r="F191" s="10">
        <v>7</v>
      </c>
      <c r="G191" s="10">
        <v>2050</v>
      </c>
      <c r="H191" s="10">
        <v>1106</v>
      </c>
      <c r="I191" s="10">
        <v>4214</v>
      </c>
      <c r="J191" s="10">
        <v>2</v>
      </c>
      <c r="K191" s="10">
        <v>646</v>
      </c>
      <c r="L191" s="10">
        <v>1</v>
      </c>
      <c r="M191" s="10">
        <v>9</v>
      </c>
      <c r="N191" s="10">
        <v>885</v>
      </c>
      <c r="O191" s="10">
        <v>1123</v>
      </c>
      <c r="P191" s="10">
        <v>2666</v>
      </c>
      <c r="Q191" s="10">
        <v>6880</v>
      </c>
      <c r="S191" s="32"/>
      <c r="T191" s="33"/>
      <c r="U191" s="32"/>
      <c r="V191" s="33"/>
      <c r="W191" s="33"/>
      <c r="X191" s="33"/>
      <c r="Y191" s="32"/>
      <c r="Z191" s="33"/>
      <c r="AA191" s="33"/>
      <c r="AB191" s="33"/>
      <c r="AC191" s="33"/>
      <c r="AD191" s="33"/>
      <c r="AE191" s="33"/>
      <c r="AF191" s="33"/>
      <c r="AG191" s="32"/>
      <c r="AH191" s="33"/>
      <c r="AI191" s="33"/>
    </row>
    <row r="192" spans="1:35" ht="10.5">
      <c r="A192" s="54" t="s">
        <v>186</v>
      </c>
      <c r="B192" s="55" t="s">
        <v>0</v>
      </c>
      <c r="C192" s="16">
        <v>42</v>
      </c>
      <c r="D192" s="16">
        <v>9857</v>
      </c>
      <c r="E192" s="16">
        <v>22</v>
      </c>
      <c r="F192" s="16">
        <v>58</v>
      </c>
      <c r="G192" s="16">
        <v>9269</v>
      </c>
      <c r="H192" s="16">
        <v>4862</v>
      </c>
      <c r="I192" s="16">
        <v>24110</v>
      </c>
      <c r="J192" s="16">
        <v>17</v>
      </c>
      <c r="K192" s="16">
        <v>5286</v>
      </c>
      <c r="L192" s="16">
        <v>17</v>
      </c>
      <c r="M192" s="16">
        <v>34</v>
      </c>
      <c r="N192" s="16">
        <v>3610</v>
      </c>
      <c r="O192" s="16">
        <v>5167</v>
      </c>
      <c r="P192" s="16">
        <v>14131</v>
      </c>
      <c r="Q192" s="16">
        <f>SUM(Q186:Q191)</f>
        <v>38241</v>
      </c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2"/>
      <c r="AH192" s="33"/>
      <c r="AI192" s="33"/>
    </row>
    <row r="193" spans="1:35" ht="10.5">
      <c r="A193" s="18" t="s">
        <v>187</v>
      </c>
      <c r="B193" s="18" t="s">
        <v>26</v>
      </c>
      <c r="C193" s="10">
        <v>12</v>
      </c>
      <c r="D193" s="10">
        <v>1734</v>
      </c>
      <c r="E193" s="10">
        <v>2</v>
      </c>
      <c r="F193" s="10">
        <v>14</v>
      </c>
      <c r="G193" s="10">
        <v>4694</v>
      </c>
      <c r="H193" s="10">
        <v>2021</v>
      </c>
      <c r="I193" s="10">
        <v>8477</v>
      </c>
      <c r="J193" s="12">
        <v>1</v>
      </c>
      <c r="K193" s="10">
        <v>685</v>
      </c>
      <c r="L193" s="10">
        <v>4</v>
      </c>
      <c r="M193" s="10">
        <v>6</v>
      </c>
      <c r="N193" s="10">
        <v>1150</v>
      </c>
      <c r="O193" s="10">
        <v>1523</v>
      </c>
      <c r="P193" s="10">
        <v>3369</v>
      </c>
      <c r="Q193" s="10">
        <v>11846</v>
      </c>
      <c r="S193" s="33"/>
      <c r="T193" s="33"/>
      <c r="U193" s="33"/>
      <c r="V193" s="33"/>
      <c r="W193" s="33"/>
      <c r="X193" s="33"/>
      <c r="Y193" s="33"/>
      <c r="Z193" s="33"/>
      <c r="AA193" s="32"/>
      <c r="AB193" s="33"/>
      <c r="AC193" s="33"/>
      <c r="AD193" s="33"/>
      <c r="AE193" s="33"/>
      <c r="AF193" s="33"/>
      <c r="AG193" s="32"/>
      <c r="AH193" s="33"/>
      <c r="AI193" s="33"/>
    </row>
    <row r="194" spans="1:35" ht="10.5">
      <c r="A194" s="18" t="s">
        <v>187</v>
      </c>
      <c r="B194" s="18" t="s">
        <v>16</v>
      </c>
      <c r="C194" s="10">
        <v>2</v>
      </c>
      <c r="D194" s="10">
        <v>376</v>
      </c>
      <c r="E194" s="12"/>
      <c r="F194" s="10">
        <v>7</v>
      </c>
      <c r="G194" s="10">
        <v>1273</v>
      </c>
      <c r="H194" s="10">
        <v>427</v>
      </c>
      <c r="I194" s="10">
        <v>2085</v>
      </c>
      <c r="J194" s="12">
        <v>2</v>
      </c>
      <c r="K194" s="10">
        <v>202</v>
      </c>
      <c r="L194" s="12"/>
      <c r="M194" s="10">
        <v>2</v>
      </c>
      <c r="N194" s="10">
        <v>426</v>
      </c>
      <c r="O194" s="10">
        <v>354</v>
      </c>
      <c r="P194" s="10">
        <v>986</v>
      </c>
      <c r="Q194" s="10">
        <v>3071</v>
      </c>
      <c r="S194" s="33"/>
      <c r="T194" s="33"/>
      <c r="U194" s="32"/>
      <c r="V194" s="33"/>
      <c r="W194" s="33"/>
      <c r="X194" s="33"/>
      <c r="Y194" s="32"/>
      <c r="Z194" s="33"/>
      <c r="AA194" s="32"/>
      <c r="AB194" s="33"/>
      <c r="AC194" s="32"/>
      <c r="AD194" s="33"/>
      <c r="AE194" s="33"/>
      <c r="AF194" s="33"/>
      <c r="AG194" s="32"/>
      <c r="AH194" s="33"/>
      <c r="AI194" s="33"/>
    </row>
    <row r="195" spans="1:35" ht="10.5">
      <c r="A195" s="18" t="s">
        <v>187</v>
      </c>
      <c r="B195" s="18" t="s">
        <v>6</v>
      </c>
      <c r="C195" s="12">
        <v>1</v>
      </c>
      <c r="D195" s="10">
        <v>224</v>
      </c>
      <c r="E195" s="12"/>
      <c r="F195" s="12"/>
      <c r="G195" s="10">
        <v>793</v>
      </c>
      <c r="H195" s="10">
        <v>231</v>
      </c>
      <c r="I195" s="10">
        <v>1249</v>
      </c>
      <c r="J195" s="12"/>
      <c r="K195" s="10">
        <v>118</v>
      </c>
      <c r="L195" s="12"/>
      <c r="M195" s="12"/>
      <c r="N195" s="10">
        <v>264</v>
      </c>
      <c r="O195" s="10">
        <v>215</v>
      </c>
      <c r="P195" s="10">
        <v>597</v>
      </c>
      <c r="Q195" s="10">
        <v>1846</v>
      </c>
      <c r="S195" s="32"/>
      <c r="T195" s="33"/>
      <c r="U195" s="32"/>
      <c r="V195" s="32"/>
      <c r="W195" s="33"/>
      <c r="X195" s="33"/>
      <c r="Y195" s="32"/>
      <c r="Z195" s="33"/>
      <c r="AA195" s="32"/>
      <c r="AB195" s="33"/>
      <c r="AC195" s="32"/>
      <c r="AD195" s="32"/>
      <c r="AE195" s="33"/>
      <c r="AF195" s="33"/>
      <c r="AG195" s="32"/>
      <c r="AH195" s="33"/>
      <c r="AI195" s="33"/>
    </row>
    <row r="196" spans="1:35" ht="10.5">
      <c r="A196" s="18" t="s">
        <v>187</v>
      </c>
      <c r="B196" s="18" t="s">
        <v>2</v>
      </c>
      <c r="C196" s="10">
        <v>53</v>
      </c>
      <c r="D196" s="10">
        <v>3898</v>
      </c>
      <c r="E196" s="10">
        <v>15</v>
      </c>
      <c r="F196" s="10">
        <v>64</v>
      </c>
      <c r="G196" s="10">
        <v>9123</v>
      </c>
      <c r="H196" s="10">
        <v>5908</v>
      </c>
      <c r="I196" s="10">
        <v>19061</v>
      </c>
      <c r="J196" s="10">
        <v>10</v>
      </c>
      <c r="K196" s="10">
        <v>2123</v>
      </c>
      <c r="L196" s="10">
        <v>7</v>
      </c>
      <c r="M196" s="10">
        <v>24</v>
      </c>
      <c r="N196" s="10">
        <v>2751</v>
      </c>
      <c r="O196" s="10">
        <v>4245</v>
      </c>
      <c r="P196" s="10">
        <v>9160</v>
      </c>
      <c r="Q196" s="10">
        <v>28221</v>
      </c>
      <c r="S196" s="33"/>
      <c r="T196" s="33"/>
      <c r="U196" s="33"/>
      <c r="V196" s="33"/>
      <c r="W196" s="33"/>
      <c r="X196" s="33"/>
      <c r="Y196" s="32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ht="10.5">
      <c r="A197" s="54" t="s">
        <v>187</v>
      </c>
      <c r="B197" s="55" t="s">
        <v>0</v>
      </c>
      <c r="C197" s="16">
        <v>68</v>
      </c>
      <c r="D197" s="16">
        <v>6232</v>
      </c>
      <c r="E197" s="16">
        <v>17</v>
      </c>
      <c r="F197" s="16">
        <v>85</v>
      </c>
      <c r="G197" s="16">
        <v>15883</v>
      </c>
      <c r="H197" s="16">
        <v>8587</v>
      </c>
      <c r="I197" s="16">
        <v>30872</v>
      </c>
      <c r="J197" s="16">
        <v>13</v>
      </c>
      <c r="K197" s="16">
        <v>3128</v>
      </c>
      <c r="L197" s="16">
        <v>11</v>
      </c>
      <c r="M197" s="16">
        <v>32</v>
      </c>
      <c r="N197" s="16">
        <v>4591</v>
      </c>
      <c r="O197" s="16">
        <v>6337</v>
      </c>
      <c r="P197" s="16">
        <v>14112</v>
      </c>
      <c r="Q197" s="16">
        <f>SUM(Q193:Q196)</f>
        <v>44984</v>
      </c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ht="10.5">
      <c r="A198" s="52" t="s">
        <v>188</v>
      </c>
      <c r="B198" s="53"/>
      <c r="C198" s="7">
        <v>3042</v>
      </c>
      <c r="D198" s="7">
        <v>671202</v>
      </c>
      <c r="E198" s="7">
        <v>3841</v>
      </c>
      <c r="F198" s="7">
        <v>9099</v>
      </c>
      <c r="G198" s="7">
        <v>778714</v>
      </c>
      <c r="H198" s="7">
        <v>589264</v>
      </c>
      <c r="I198" s="7">
        <v>2055162</v>
      </c>
      <c r="J198" s="7">
        <v>1239</v>
      </c>
      <c r="K198" s="7">
        <v>398005</v>
      </c>
      <c r="L198" s="7">
        <v>3999</v>
      </c>
      <c r="M198" s="7">
        <v>6431</v>
      </c>
      <c r="N198" s="7">
        <v>304919</v>
      </c>
      <c r="O198" s="7">
        <v>553146</v>
      </c>
      <c r="P198" s="7">
        <f>SUM((P7,P9,P12,P14,P16,P19),(P21,P23,P26,P28,P30,P32,P36,P38,P40,P42,P44),(P46,P48,P50,P53,P55,P57,P59,P61),(P63,P65,P67,P69,P71,P73,P75,P80,P82,P84,P86,P88,P91,P93,P96),(P98,P100,P102,P104,P107,P109,P112,P114,P117,P119,P121,P123,P125,P128),(P130,P134,P141,P148,P153,P160,P166,P175,P185,P192,P197))</f>
        <v>1267739</v>
      </c>
      <c r="Q198" s="7">
        <v>3322901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</sheetData>
  <sheetProtection/>
  <mergeCells count="72">
    <mergeCell ref="A1:Q1"/>
    <mergeCell ref="A2:A3"/>
    <mergeCell ref="B2:B3"/>
    <mergeCell ref="C2:H2"/>
    <mergeCell ref="J2:O2"/>
    <mergeCell ref="Q2:Q3"/>
    <mergeCell ref="A166:B166"/>
    <mergeCell ref="A175:B175"/>
    <mergeCell ref="A185:B185"/>
    <mergeCell ref="A192:B192"/>
    <mergeCell ref="A197:B197"/>
    <mergeCell ref="A198:B198"/>
    <mergeCell ref="A130:B130"/>
    <mergeCell ref="A134:B134"/>
    <mergeCell ref="A141:B141"/>
    <mergeCell ref="A148:B148"/>
    <mergeCell ref="A153:B153"/>
    <mergeCell ref="A160:B160"/>
    <mergeCell ref="A117:B117"/>
    <mergeCell ref="A119:B119"/>
    <mergeCell ref="A121:B121"/>
    <mergeCell ref="A123:B123"/>
    <mergeCell ref="A125:B125"/>
    <mergeCell ref="A128:B128"/>
    <mergeCell ref="A102:B102"/>
    <mergeCell ref="A104:B104"/>
    <mergeCell ref="A107:B107"/>
    <mergeCell ref="A109:B109"/>
    <mergeCell ref="A112:B112"/>
    <mergeCell ref="A114:B114"/>
    <mergeCell ref="A88:B88"/>
    <mergeCell ref="A91:B91"/>
    <mergeCell ref="A93:B93"/>
    <mergeCell ref="A96:B96"/>
    <mergeCell ref="A98:B98"/>
    <mergeCell ref="A100:B100"/>
    <mergeCell ref="A73:B73"/>
    <mergeCell ref="A75:B75"/>
    <mergeCell ref="A80:B80"/>
    <mergeCell ref="A82:B82"/>
    <mergeCell ref="A84:B84"/>
    <mergeCell ref="A86:B86"/>
    <mergeCell ref="A61:B61"/>
    <mergeCell ref="A63:B63"/>
    <mergeCell ref="A65:B65"/>
    <mergeCell ref="A67:B67"/>
    <mergeCell ref="A69:B69"/>
    <mergeCell ref="A71:B71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21:B21"/>
    <mergeCell ref="A23:B23"/>
    <mergeCell ref="A26:B26"/>
    <mergeCell ref="A28:B28"/>
    <mergeCell ref="A30:B30"/>
    <mergeCell ref="A32:B32"/>
    <mergeCell ref="A7:B7"/>
    <mergeCell ref="A9:B9"/>
    <mergeCell ref="A12:B12"/>
    <mergeCell ref="A14:B14"/>
    <mergeCell ref="A16:B16"/>
    <mergeCell ref="A19:B19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2011-07-05T19:34:32Z</dcterms:modified>
  <cp:category/>
  <cp:version/>
  <cp:contentType/>
  <cp:contentStatus/>
</cp:coreProperties>
</file>